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C:\Users\intel\Downloads\Employee Work Schedule Template Monthly\"/>
    </mc:Choice>
  </mc:AlternateContent>
  <xr:revisionPtr revIDLastSave="0" documentId="13_ncr:1_{860CD53F-D8BC-442A-AC17-0AB78476265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onthly Schedule" sheetId="3" r:id="rId1"/>
    <sheet name="Readme" sheetId="1" r:id="rId2"/>
    <sheet name="Calculations" sheetId="2" r:id="rId3"/>
    <sheet name="PSW_Sheet" sheetId="6" state="veryHidden" r:id="rId4"/>
  </sheets>
  <definedNames>
    <definedName name="CalendarType">Calculations!$I$9</definedName>
    <definedName name="Days">Calculations!$B$16:$D$23</definedName>
    <definedName name="Dur_1">Readme!$U$6</definedName>
    <definedName name="Dur_2">Readme!$U$7</definedName>
    <definedName name="Dur_3">Readme!$U$8</definedName>
    <definedName name="Dur_4">Readme!$U$9</definedName>
    <definedName name="Dur_5">Readme!$U$10</definedName>
    <definedName name="Dur_6">Readme!$U$11</definedName>
    <definedName name="Dur_7">Readme!$U$12</definedName>
    <definedName name="MaxDay">Calculations!$I$4</definedName>
    <definedName name="Month">Calculations!$B$3:$B$14</definedName>
    <definedName name="Month_Nb">Calculations!$B$3:$D$14</definedName>
    <definedName name="Period">Calculations!$I$11</definedName>
    <definedName name="Personnel_List">Readme!$Z$5:$Z$16</definedName>
    <definedName name="PSW_NEXT_0" hidden="1">'Monthly Schedule'!$AC$2</definedName>
    <definedName name="PSW_SAVE_0" hidden="1">'Monthly Schedule'!$Z$2</definedName>
    <definedName name="PSWInput_0_0" hidden="1">'Monthly Schedule'!$D$7</definedName>
    <definedName name="PSWInput_0_1" hidden="1">'Monthly Schedule'!$D$8</definedName>
    <definedName name="PSWInput_0_10" hidden="1">'Monthly Schedule'!$H$10</definedName>
    <definedName name="PSWInput_0_100" hidden="1">'Monthly Schedule'!$D$31</definedName>
    <definedName name="PSWInput_0_101" hidden="1">'Monthly Schedule'!$D$32</definedName>
    <definedName name="PSWInput_0_102" hidden="1">'Monthly Schedule'!$D$33</definedName>
    <definedName name="PSWInput_0_103" hidden="1">'Monthly Schedule'!$D$34</definedName>
    <definedName name="PSWInput_0_104" hidden="1">'Monthly Schedule'!$D$35</definedName>
    <definedName name="PSWInput_0_105" hidden="1">'Monthly Schedule'!$H$29</definedName>
    <definedName name="PSWInput_0_106" hidden="1">'Monthly Schedule'!$H$30</definedName>
    <definedName name="PSWInput_0_107" hidden="1">'Monthly Schedule'!$H$31</definedName>
    <definedName name="PSWInput_0_108" hidden="1">'Monthly Schedule'!$H$32</definedName>
    <definedName name="PSWInput_0_109" hidden="1">'Monthly Schedule'!$H$33</definedName>
    <definedName name="PSWInput_0_11" hidden="1">'Monthly Schedule'!$H$11</definedName>
    <definedName name="PSWInput_0_110" hidden="1">'Monthly Schedule'!$H$34</definedName>
    <definedName name="PSWInput_0_111" hidden="1">'Monthly Schedule'!$H$35</definedName>
    <definedName name="PSWInput_0_112" hidden="1">'Monthly Schedule'!$L$29</definedName>
    <definedName name="PSWInput_0_113" hidden="1">'Monthly Schedule'!$L$30</definedName>
    <definedName name="PSWInput_0_114" hidden="1">'Monthly Schedule'!$L$31</definedName>
    <definedName name="PSWInput_0_115" hidden="1">'Monthly Schedule'!$L$32</definedName>
    <definedName name="PSWInput_0_116" hidden="1">'Monthly Schedule'!$L$33</definedName>
    <definedName name="PSWInput_0_117" hidden="1">'Monthly Schedule'!$L$34</definedName>
    <definedName name="PSWInput_0_118" hidden="1">'Monthly Schedule'!$L$35</definedName>
    <definedName name="PSWInput_0_119" hidden="1">'Monthly Schedule'!$P$29</definedName>
    <definedName name="PSWInput_0_12" hidden="1">'Monthly Schedule'!$H$12</definedName>
    <definedName name="PSWInput_0_120" hidden="1">'Monthly Schedule'!$P$30</definedName>
    <definedName name="PSWInput_0_121" hidden="1">'Monthly Schedule'!$P$31</definedName>
    <definedName name="PSWInput_0_122" hidden="1">'Monthly Schedule'!$P$32</definedName>
    <definedName name="PSWInput_0_123" hidden="1">'Monthly Schedule'!$P$33</definedName>
    <definedName name="PSWInput_0_124" hidden="1">'Monthly Schedule'!$P$34</definedName>
    <definedName name="PSWInput_0_125" hidden="1">'Monthly Schedule'!$P$35</definedName>
    <definedName name="PSWInput_0_126" hidden="1">'Monthly Schedule'!$T$29</definedName>
    <definedName name="PSWInput_0_127" hidden="1">'Monthly Schedule'!$T$30</definedName>
    <definedName name="PSWInput_0_128" hidden="1">'Monthly Schedule'!$T$31</definedName>
    <definedName name="PSWInput_0_129" hidden="1">'Monthly Schedule'!$T$32</definedName>
    <definedName name="PSWInput_0_13" hidden="1">'Monthly Schedule'!$H$13</definedName>
    <definedName name="PSWInput_0_130" hidden="1">'Monthly Schedule'!$T$33</definedName>
    <definedName name="PSWInput_0_131" hidden="1">'Monthly Schedule'!$T$34</definedName>
    <definedName name="PSWInput_0_132" hidden="1">'Monthly Schedule'!$T$35</definedName>
    <definedName name="PSWInput_0_133" hidden="1">'Monthly Schedule'!$X$29</definedName>
    <definedName name="PSWInput_0_134" hidden="1">'Monthly Schedule'!$X$30</definedName>
    <definedName name="PSWInput_0_135" hidden="1">'Monthly Schedule'!$X$31</definedName>
    <definedName name="PSWInput_0_136" hidden="1">'Monthly Schedule'!$X$32</definedName>
    <definedName name="PSWInput_0_137" hidden="1">'Monthly Schedule'!$X$33</definedName>
    <definedName name="PSWInput_0_138" hidden="1">'Monthly Schedule'!$X$34</definedName>
    <definedName name="PSWInput_0_139" hidden="1">'Monthly Schedule'!$X$35</definedName>
    <definedName name="PSWInput_0_14" hidden="1">'Monthly Schedule'!$L$7</definedName>
    <definedName name="PSWInput_0_140" hidden="1">'Monthly Schedule'!$AB$29</definedName>
    <definedName name="PSWInput_0_141" hidden="1">'Monthly Schedule'!$AB$30</definedName>
    <definedName name="PSWInput_0_142" hidden="1">'Monthly Schedule'!$AB$31</definedName>
    <definedName name="PSWInput_0_143" hidden="1">'Monthly Schedule'!$AB$32</definedName>
    <definedName name="PSWInput_0_144" hidden="1">'Monthly Schedule'!$AB$33</definedName>
    <definedName name="PSWInput_0_145" hidden="1">'Monthly Schedule'!$AB$34</definedName>
    <definedName name="PSWInput_0_146" hidden="1">'Monthly Schedule'!$AB$35</definedName>
    <definedName name="PSWInput_0_147" hidden="1">'Monthly Schedule'!$D$40</definedName>
    <definedName name="PSWInput_0_148" hidden="1">'Monthly Schedule'!$D$41</definedName>
    <definedName name="PSWInput_0_149" hidden="1">'Monthly Schedule'!$D$42</definedName>
    <definedName name="PSWInput_0_15" hidden="1">'Monthly Schedule'!$L$8</definedName>
    <definedName name="PSWInput_0_150" hidden="1">'Monthly Schedule'!$D$43</definedName>
    <definedName name="PSWInput_0_151" hidden="1">'Monthly Schedule'!$D$44</definedName>
    <definedName name="PSWInput_0_152" hidden="1">'Monthly Schedule'!$D$45</definedName>
    <definedName name="PSWInput_0_153" hidden="1">'Monthly Schedule'!$D$46</definedName>
    <definedName name="PSWInput_0_154" hidden="1">'Monthly Schedule'!$H$40</definedName>
    <definedName name="PSWInput_0_155" hidden="1">'Monthly Schedule'!$H$41</definedName>
    <definedName name="PSWInput_0_156" hidden="1">'Monthly Schedule'!$H$42</definedName>
    <definedName name="PSWInput_0_157" hidden="1">'Monthly Schedule'!$H$43</definedName>
    <definedName name="PSWInput_0_158" hidden="1">'Monthly Schedule'!$H$44</definedName>
    <definedName name="PSWInput_0_159" hidden="1">'Monthly Schedule'!$H$45</definedName>
    <definedName name="PSWInput_0_16" hidden="1">'Monthly Schedule'!$L$9</definedName>
    <definedName name="PSWInput_0_160" hidden="1">'Monthly Schedule'!$H$46</definedName>
    <definedName name="PSWInput_0_161" hidden="1">'Monthly Schedule'!$L$40</definedName>
    <definedName name="PSWInput_0_162" hidden="1">'Monthly Schedule'!$L$41</definedName>
    <definedName name="PSWInput_0_163" hidden="1">'Monthly Schedule'!$L$42</definedName>
    <definedName name="PSWInput_0_164" hidden="1">'Monthly Schedule'!$L$43</definedName>
    <definedName name="PSWInput_0_165" hidden="1">'Monthly Schedule'!$L$44</definedName>
    <definedName name="PSWInput_0_166" hidden="1">'Monthly Schedule'!$L$45</definedName>
    <definedName name="PSWInput_0_167" hidden="1">'Monthly Schedule'!$L$46</definedName>
    <definedName name="PSWInput_0_168" hidden="1">'Monthly Schedule'!$P$40</definedName>
    <definedName name="PSWInput_0_169" hidden="1">'Monthly Schedule'!$P$41</definedName>
    <definedName name="PSWInput_0_17" hidden="1">'Monthly Schedule'!$L$10</definedName>
    <definedName name="PSWInput_0_170" hidden="1">'Monthly Schedule'!$P$42</definedName>
    <definedName name="PSWInput_0_171" hidden="1">'Monthly Schedule'!$P$43</definedName>
    <definedName name="PSWInput_0_172" hidden="1">'Monthly Schedule'!$P$44</definedName>
    <definedName name="PSWInput_0_173" hidden="1">'Monthly Schedule'!$P$45</definedName>
    <definedName name="PSWInput_0_174" hidden="1">'Monthly Schedule'!$P$46</definedName>
    <definedName name="PSWInput_0_175" hidden="1">'Monthly Schedule'!$T$40</definedName>
    <definedName name="PSWInput_0_176" hidden="1">'Monthly Schedule'!$T$41</definedName>
    <definedName name="PSWInput_0_177" hidden="1">'Monthly Schedule'!$T$42</definedName>
    <definedName name="PSWInput_0_178" hidden="1">'Monthly Schedule'!$T$43</definedName>
    <definedName name="PSWInput_0_179" hidden="1">'Monthly Schedule'!$T$44</definedName>
    <definedName name="PSWInput_0_18" hidden="1">'Monthly Schedule'!$L$11</definedName>
    <definedName name="PSWInput_0_180" hidden="1">'Monthly Schedule'!$T$45</definedName>
    <definedName name="PSWInput_0_181" hidden="1">'Monthly Schedule'!$T$46</definedName>
    <definedName name="PSWInput_0_182" hidden="1">'Monthly Schedule'!$X$40</definedName>
    <definedName name="PSWInput_0_183" hidden="1">'Monthly Schedule'!$X$41</definedName>
    <definedName name="PSWInput_0_184" hidden="1">'Monthly Schedule'!$X$42</definedName>
    <definedName name="PSWInput_0_185" hidden="1">'Monthly Schedule'!$X$43</definedName>
    <definedName name="PSWInput_0_186" hidden="1">'Monthly Schedule'!$X$44</definedName>
    <definedName name="PSWInput_0_187" hidden="1">'Monthly Schedule'!$X$45</definedName>
    <definedName name="PSWInput_0_188" hidden="1">'Monthly Schedule'!$X$46</definedName>
    <definedName name="PSWInput_0_189" hidden="1">'Monthly Schedule'!$AB$40</definedName>
    <definedName name="PSWInput_0_19" hidden="1">'Monthly Schedule'!$L$12</definedName>
    <definedName name="PSWInput_0_190" hidden="1">'Monthly Schedule'!$AB$41</definedName>
    <definedName name="PSWInput_0_191" hidden="1">'Monthly Schedule'!$AB$42</definedName>
    <definedName name="PSWInput_0_192" hidden="1">'Monthly Schedule'!$AB$43</definedName>
    <definedName name="PSWInput_0_193" hidden="1">'Monthly Schedule'!$AB$44</definedName>
    <definedName name="PSWInput_0_194" hidden="1">'Monthly Schedule'!$AB$45</definedName>
    <definedName name="PSWInput_0_195" hidden="1">'Monthly Schedule'!$AB$46</definedName>
    <definedName name="PSWInput_0_2" hidden="1">'Monthly Schedule'!$D$9</definedName>
    <definedName name="PSWInput_0_20" hidden="1">'Monthly Schedule'!$L$13</definedName>
    <definedName name="PSWInput_0_21" hidden="1">'Monthly Schedule'!$P$7</definedName>
    <definedName name="PSWInput_0_22" hidden="1">'Monthly Schedule'!$P$8</definedName>
    <definedName name="PSWInput_0_23" hidden="1">'Monthly Schedule'!$P$9</definedName>
    <definedName name="PSWInput_0_24" hidden="1">'Monthly Schedule'!$P$10</definedName>
    <definedName name="PSWInput_0_25" hidden="1">'Monthly Schedule'!$P$11</definedName>
    <definedName name="PSWInput_0_26" hidden="1">'Monthly Schedule'!$P$12</definedName>
    <definedName name="PSWInput_0_27" hidden="1">'Monthly Schedule'!$P$13</definedName>
    <definedName name="PSWInput_0_28" hidden="1">'Monthly Schedule'!$T$7</definedName>
    <definedName name="PSWInput_0_29" hidden="1">'Monthly Schedule'!$T$8</definedName>
    <definedName name="PSWInput_0_3" hidden="1">'Monthly Schedule'!$D$10</definedName>
    <definedName name="PSWInput_0_30" hidden="1">'Monthly Schedule'!$T$9</definedName>
    <definedName name="PSWInput_0_31" hidden="1">'Monthly Schedule'!$T$10</definedName>
    <definedName name="PSWInput_0_32" hidden="1">'Monthly Schedule'!$T$11</definedName>
    <definedName name="PSWInput_0_33" hidden="1">'Monthly Schedule'!$T$12</definedName>
    <definedName name="PSWInput_0_34" hidden="1">'Monthly Schedule'!$T$13</definedName>
    <definedName name="PSWInput_0_35" hidden="1">'Monthly Schedule'!$X$7</definedName>
    <definedName name="PSWInput_0_36" hidden="1">'Monthly Schedule'!$X$8</definedName>
    <definedName name="PSWInput_0_37" hidden="1">'Monthly Schedule'!$X$9</definedName>
    <definedName name="PSWInput_0_38" hidden="1">'Monthly Schedule'!$X$10</definedName>
    <definedName name="PSWInput_0_39" hidden="1">'Monthly Schedule'!$X$11</definedName>
    <definedName name="PSWInput_0_4" hidden="1">'Monthly Schedule'!$D$11</definedName>
    <definedName name="PSWInput_0_40" hidden="1">'Monthly Schedule'!$X$12</definedName>
    <definedName name="PSWInput_0_41" hidden="1">'Monthly Schedule'!$X$13</definedName>
    <definedName name="PSWInput_0_42" hidden="1">'Monthly Schedule'!$AB$7</definedName>
    <definedName name="PSWInput_0_43" hidden="1">'Monthly Schedule'!$AB$8</definedName>
    <definedName name="PSWInput_0_44" hidden="1">'Monthly Schedule'!$AB$9</definedName>
    <definedName name="PSWInput_0_45" hidden="1">'Monthly Schedule'!$AB$10</definedName>
    <definedName name="PSWInput_0_46" hidden="1">'Monthly Schedule'!$AB$11</definedName>
    <definedName name="PSWInput_0_47" hidden="1">'Monthly Schedule'!$AB$12</definedName>
    <definedName name="PSWInput_0_48" hidden="1">'Monthly Schedule'!$AB$13</definedName>
    <definedName name="PSWInput_0_49" hidden="1">'Monthly Schedule'!$D$18</definedName>
    <definedName name="PSWInput_0_5" hidden="1">'Monthly Schedule'!$D$12</definedName>
    <definedName name="PSWInput_0_50" hidden="1">'Monthly Schedule'!$D$19</definedName>
    <definedName name="PSWInput_0_51" hidden="1">'Monthly Schedule'!$D$20</definedName>
    <definedName name="PSWInput_0_52" hidden="1">'Monthly Schedule'!$D$21</definedName>
    <definedName name="PSWInput_0_53" hidden="1">'Monthly Schedule'!$D$22</definedName>
    <definedName name="PSWInput_0_54" hidden="1">'Monthly Schedule'!$D$23</definedName>
    <definedName name="PSWInput_0_55" hidden="1">'Monthly Schedule'!$D$24</definedName>
    <definedName name="PSWInput_0_56" hidden="1">'Monthly Schedule'!$H$18</definedName>
    <definedName name="PSWInput_0_57" hidden="1">'Monthly Schedule'!$H$19</definedName>
    <definedName name="PSWInput_0_58" hidden="1">'Monthly Schedule'!$H$20</definedName>
    <definedName name="PSWInput_0_59" hidden="1">'Monthly Schedule'!$H$21</definedName>
    <definedName name="PSWInput_0_6" hidden="1">'Monthly Schedule'!$D$13</definedName>
    <definedName name="PSWInput_0_60" hidden="1">'Monthly Schedule'!$H$22</definedName>
    <definedName name="PSWInput_0_61" hidden="1">'Monthly Schedule'!$H$23</definedName>
    <definedName name="PSWInput_0_62" hidden="1">'Monthly Schedule'!$H$24</definedName>
    <definedName name="PSWInput_0_63" hidden="1">'Monthly Schedule'!$L$18</definedName>
    <definedName name="PSWInput_0_64" hidden="1">'Monthly Schedule'!$L$19</definedName>
    <definedName name="PSWInput_0_65" hidden="1">'Monthly Schedule'!$L$20</definedName>
    <definedName name="PSWInput_0_66" hidden="1">'Monthly Schedule'!$L$21</definedName>
    <definedName name="PSWInput_0_67" hidden="1">'Monthly Schedule'!$L$22</definedName>
    <definedName name="PSWInput_0_68" hidden="1">'Monthly Schedule'!$L$23</definedName>
    <definedName name="PSWInput_0_69" hidden="1">'Monthly Schedule'!$L$24</definedName>
    <definedName name="PSWInput_0_7" hidden="1">'Monthly Schedule'!$H$7</definedName>
    <definedName name="PSWInput_0_70" hidden="1">'Monthly Schedule'!$P$18</definedName>
    <definedName name="PSWInput_0_71" hidden="1">'Monthly Schedule'!$P$19</definedName>
    <definedName name="PSWInput_0_72" hidden="1">'Monthly Schedule'!$P$20</definedName>
    <definedName name="PSWInput_0_73" hidden="1">'Monthly Schedule'!$P$21</definedName>
    <definedName name="PSWInput_0_74" hidden="1">'Monthly Schedule'!$P$22</definedName>
    <definedName name="PSWInput_0_75" hidden="1">'Monthly Schedule'!$P$23</definedName>
    <definedName name="PSWInput_0_76" hidden="1">'Monthly Schedule'!$P$24</definedName>
    <definedName name="PSWInput_0_77" hidden="1">'Monthly Schedule'!$T$18</definedName>
    <definedName name="PSWInput_0_78" hidden="1">'Monthly Schedule'!$T$19</definedName>
    <definedName name="PSWInput_0_79" hidden="1">'Monthly Schedule'!$T$20</definedName>
    <definedName name="PSWInput_0_8" hidden="1">'Monthly Schedule'!$H$8</definedName>
    <definedName name="PSWInput_0_80" hidden="1">'Monthly Schedule'!$T$21</definedName>
    <definedName name="PSWInput_0_81" hidden="1">'Monthly Schedule'!$T$22</definedName>
    <definedName name="PSWInput_0_82" hidden="1">'Monthly Schedule'!$T$23</definedName>
    <definedName name="PSWInput_0_83" hidden="1">'Monthly Schedule'!$T$24</definedName>
    <definedName name="PSWInput_0_84" hidden="1">'Monthly Schedule'!$X$18</definedName>
    <definedName name="PSWInput_0_85" hidden="1">'Monthly Schedule'!$X$19</definedName>
    <definedName name="PSWInput_0_86" hidden="1">'Monthly Schedule'!$X$20</definedName>
    <definedName name="PSWInput_0_87" hidden="1">'Monthly Schedule'!$X$21</definedName>
    <definedName name="PSWInput_0_88" hidden="1">'Monthly Schedule'!$X$22</definedName>
    <definedName name="PSWInput_0_89" hidden="1">'Monthly Schedule'!$X$23</definedName>
    <definedName name="PSWInput_0_9" hidden="1">'Monthly Schedule'!$H$9</definedName>
    <definedName name="PSWInput_0_90" hidden="1">'Monthly Schedule'!$X$24</definedName>
    <definedName name="PSWInput_0_91" hidden="1">'Monthly Schedule'!$AB$18</definedName>
    <definedName name="PSWInput_0_92" hidden="1">'Monthly Schedule'!$AB$19</definedName>
    <definedName name="PSWInput_0_93" hidden="1">'Monthly Schedule'!$AB$20</definedName>
    <definedName name="PSWInput_0_94" hidden="1">'Monthly Schedule'!$AB$21</definedName>
    <definedName name="PSWInput_0_95" hidden="1">'Monthly Schedule'!$AB$22</definedName>
    <definedName name="PSWInput_0_96" hidden="1">'Monthly Schedule'!$AB$23</definedName>
    <definedName name="PSWInput_0_97" hidden="1">'Monthly Schedule'!$AB$24</definedName>
    <definedName name="PSWInput_0_98" hidden="1">'Monthly Schedule'!$D$29</definedName>
    <definedName name="PSWInput_0_99" hidden="1">'Monthly Schedule'!$D$30</definedName>
    <definedName name="PSWList_0_0" hidden="1">Readme!$Z$5:$Z$16</definedName>
    <definedName name="PSWList_0_1" hidden="1">Readme!$Z$5:$Z$16</definedName>
    <definedName name="PSWList_0_10" hidden="1">Readme!$Z$5:$Z$16</definedName>
    <definedName name="PSWList_0_100" hidden="1">Readme!$Z$5:$Z$16</definedName>
    <definedName name="PSWList_0_101" hidden="1">Readme!$Z$5:$Z$16</definedName>
    <definedName name="PSWList_0_102" hidden="1">Readme!$Z$5:$Z$16</definedName>
    <definedName name="PSWList_0_103" hidden="1">Readme!$Z$5:$Z$16</definedName>
    <definedName name="PSWList_0_104" hidden="1">Readme!$Z$5:$Z$16</definedName>
    <definedName name="PSWList_0_105" hidden="1">Readme!$Z$5:$Z$16</definedName>
    <definedName name="PSWList_0_106" hidden="1">Readme!$Z$5:$Z$16</definedName>
    <definedName name="PSWList_0_107" hidden="1">Readme!$Z$5:$Z$16</definedName>
    <definedName name="PSWList_0_108" hidden="1">Readme!$Z$5:$Z$16</definedName>
    <definedName name="PSWList_0_109" hidden="1">Readme!$Z$5:$Z$16</definedName>
    <definedName name="PSWList_0_11" hidden="1">Readme!$Z$5:$Z$16</definedName>
    <definedName name="PSWList_0_110" hidden="1">Readme!$Z$5:$Z$16</definedName>
    <definedName name="PSWList_0_111" hidden="1">Readme!$Z$5:$Z$16</definedName>
    <definedName name="PSWList_0_112" hidden="1">Readme!$Z$5:$Z$16</definedName>
    <definedName name="PSWList_0_113" hidden="1">Readme!$Z$5:$Z$16</definedName>
    <definedName name="PSWList_0_114" hidden="1">Readme!$Z$5:$Z$16</definedName>
    <definedName name="PSWList_0_115" hidden="1">Readme!$Z$5:$Z$16</definedName>
    <definedName name="PSWList_0_116" hidden="1">Readme!$Z$5:$Z$16</definedName>
    <definedName name="PSWList_0_117" hidden="1">Readme!$Z$5:$Z$16</definedName>
    <definedName name="PSWList_0_118" hidden="1">Readme!$Z$5:$Z$16</definedName>
    <definedName name="PSWList_0_119" hidden="1">Readme!$Z$5:$Z$16</definedName>
    <definedName name="PSWList_0_12" hidden="1">Readme!$Z$5:$Z$16</definedName>
    <definedName name="PSWList_0_120" hidden="1">Readme!$Z$5:$Z$16</definedName>
    <definedName name="PSWList_0_121" hidden="1">Readme!$Z$5:$Z$16</definedName>
    <definedName name="PSWList_0_122" hidden="1">Readme!$Z$5:$Z$16</definedName>
    <definedName name="PSWList_0_123" hidden="1">Readme!$Z$5:$Z$16</definedName>
    <definedName name="PSWList_0_124" hidden="1">Readme!$Z$5:$Z$16</definedName>
    <definedName name="PSWList_0_125" hidden="1">Readme!$Z$5:$Z$16</definedName>
    <definedName name="PSWList_0_126" hidden="1">Readme!$Z$5:$Z$16</definedName>
    <definedName name="PSWList_0_127" hidden="1">Readme!$Z$5:$Z$16</definedName>
    <definedName name="PSWList_0_128" hidden="1">Readme!$Z$5:$Z$16</definedName>
    <definedName name="PSWList_0_129" hidden="1">Readme!$Z$5:$Z$16</definedName>
    <definedName name="PSWList_0_13" hidden="1">Readme!$Z$5:$Z$16</definedName>
    <definedName name="PSWList_0_130" hidden="1">Readme!$Z$5:$Z$16</definedName>
    <definedName name="PSWList_0_131" hidden="1">Readme!$Z$5:$Z$16</definedName>
    <definedName name="PSWList_0_132" hidden="1">Readme!$Z$5:$Z$16</definedName>
    <definedName name="PSWList_0_133" hidden="1">Readme!$Z$5:$Z$16</definedName>
    <definedName name="PSWList_0_134" hidden="1">Readme!$Z$5:$Z$16</definedName>
    <definedName name="PSWList_0_135" hidden="1">Readme!$Z$5:$Z$16</definedName>
    <definedName name="PSWList_0_136" hidden="1">Readme!$Z$5:$Z$16</definedName>
    <definedName name="PSWList_0_137" hidden="1">Readme!$Z$5:$Z$16</definedName>
    <definedName name="PSWList_0_138" hidden="1">Readme!$Z$5:$Z$16</definedName>
    <definedName name="PSWList_0_139" hidden="1">Readme!$Z$5:$Z$16</definedName>
    <definedName name="PSWList_0_14" hidden="1">Readme!$Z$5:$Z$16</definedName>
    <definedName name="PSWList_0_140" hidden="1">Readme!$Z$5:$Z$16</definedName>
    <definedName name="PSWList_0_141" hidden="1">Readme!$Z$5:$Z$16</definedName>
    <definedName name="PSWList_0_142" hidden="1">Readme!$Z$5:$Z$16</definedName>
    <definedName name="PSWList_0_143" hidden="1">Readme!$Z$5:$Z$16</definedName>
    <definedName name="PSWList_0_144" hidden="1">Readme!$Z$5:$Z$16</definedName>
    <definedName name="PSWList_0_145" hidden="1">Readme!$Z$5:$Z$16</definedName>
    <definedName name="PSWList_0_146" hidden="1">Readme!$Z$5:$Z$16</definedName>
    <definedName name="PSWList_0_147" hidden="1">Readme!$Z$5:$Z$16</definedName>
    <definedName name="PSWList_0_148" hidden="1">Readme!$Z$5:$Z$16</definedName>
    <definedName name="PSWList_0_149" hidden="1">Readme!$Z$5:$Z$16</definedName>
    <definedName name="PSWList_0_15" hidden="1">Readme!$Z$5:$Z$16</definedName>
    <definedName name="PSWList_0_150" hidden="1">Readme!$Z$5:$Z$16</definedName>
    <definedName name="PSWList_0_151" hidden="1">Readme!$Z$5:$Z$16</definedName>
    <definedName name="PSWList_0_152" hidden="1">Readme!$Z$5:$Z$16</definedName>
    <definedName name="PSWList_0_153" hidden="1">Readme!$Z$5:$Z$16</definedName>
    <definedName name="PSWList_0_154" hidden="1">Readme!$Z$5:$Z$16</definedName>
    <definedName name="PSWList_0_155" hidden="1">Readme!$Z$5:$Z$16</definedName>
    <definedName name="PSWList_0_156" hidden="1">Readme!$Z$5:$Z$16</definedName>
    <definedName name="PSWList_0_157" hidden="1">Readme!$Z$5:$Z$16</definedName>
    <definedName name="PSWList_0_158" hidden="1">Readme!$Z$5:$Z$16</definedName>
    <definedName name="PSWList_0_159" hidden="1">Readme!$Z$5:$Z$16</definedName>
    <definedName name="PSWList_0_16" hidden="1">Readme!$Z$5:$Z$16</definedName>
    <definedName name="PSWList_0_160" hidden="1">Readme!$Z$5:$Z$16</definedName>
    <definedName name="PSWList_0_161" hidden="1">Readme!$Z$5:$Z$16</definedName>
    <definedName name="PSWList_0_162" hidden="1">Readme!$Z$5:$Z$16</definedName>
    <definedName name="PSWList_0_163" hidden="1">Readme!$Z$5:$Z$16</definedName>
    <definedName name="PSWList_0_164" hidden="1">Readme!$Z$5:$Z$16</definedName>
    <definedName name="PSWList_0_165" hidden="1">Readme!$Z$5:$Z$16</definedName>
    <definedName name="PSWList_0_166" hidden="1">Readme!$Z$5:$Z$16</definedName>
    <definedName name="PSWList_0_167" hidden="1">Readme!$Z$5:$Z$16</definedName>
    <definedName name="PSWList_0_168" hidden="1">Readme!$Z$5:$Z$16</definedName>
    <definedName name="PSWList_0_169" hidden="1">Readme!$Z$5:$Z$16</definedName>
    <definedName name="PSWList_0_17" hidden="1">Readme!$Z$5:$Z$16</definedName>
    <definedName name="PSWList_0_170" hidden="1">Readme!$Z$5:$Z$16</definedName>
    <definedName name="PSWList_0_171" hidden="1">Readme!$Z$5:$Z$16</definedName>
    <definedName name="PSWList_0_172" hidden="1">Readme!$Z$5:$Z$16</definedName>
    <definedName name="PSWList_0_173" hidden="1">Readme!$Z$5:$Z$16</definedName>
    <definedName name="PSWList_0_174" hidden="1">Readme!$Z$5:$Z$16</definedName>
    <definedName name="PSWList_0_175" hidden="1">Readme!$Z$5:$Z$16</definedName>
    <definedName name="PSWList_0_176" hidden="1">Readme!$Z$5:$Z$16</definedName>
    <definedName name="PSWList_0_177" hidden="1">Readme!$Z$5:$Z$16</definedName>
    <definedName name="PSWList_0_178" hidden="1">Readme!$Z$5:$Z$16</definedName>
    <definedName name="PSWList_0_179" hidden="1">Readme!$Z$5:$Z$16</definedName>
    <definedName name="PSWList_0_18" hidden="1">Readme!$Z$5:$Z$16</definedName>
    <definedName name="PSWList_0_180" hidden="1">Readme!$Z$5:$Z$16</definedName>
    <definedName name="PSWList_0_181" hidden="1">Readme!$Z$5:$Z$16</definedName>
    <definedName name="PSWList_0_182" hidden="1">Readme!$Z$5:$Z$16</definedName>
    <definedName name="PSWList_0_183" hidden="1">Readme!$Z$5:$Z$16</definedName>
    <definedName name="PSWList_0_184" hidden="1">Readme!$Z$5:$Z$16</definedName>
    <definedName name="PSWList_0_185" hidden="1">Readme!$Z$5:$Z$16</definedName>
    <definedName name="PSWList_0_186" hidden="1">Readme!$Z$5:$Z$16</definedName>
    <definedName name="PSWList_0_187" hidden="1">Readme!$Z$5:$Z$16</definedName>
    <definedName name="PSWList_0_188" hidden="1">Readme!$Z$5:$Z$16</definedName>
    <definedName name="PSWList_0_189" hidden="1">Readme!$Z$5:$Z$16</definedName>
    <definedName name="PSWList_0_19" hidden="1">Readme!$Z$5:$Z$16</definedName>
    <definedName name="PSWList_0_190" hidden="1">Readme!$Z$5:$Z$16</definedName>
    <definedName name="PSWList_0_191" hidden="1">Readme!$Z$5:$Z$16</definedName>
    <definedName name="PSWList_0_192" hidden="1">Readme!$Z$5:$Z$16</definedName>
    <definedName name="PSWList_0_193" hidden="1">Readme!$Z$5:$Z$16</definedName>
    <definedName name="PSWList_0_194" hidden="1">Readme!$Z$5:$Z$16</definedName>
    <definedName name="PSWList_0_195" hidden="1">Readme!$Z$5:$Z$16</definedName>
    <definedName name="PSWList_0_2" hidden="1">Readme!$Z$5:$Z$16</definedName>
    <definedName name="PSWList_0_20" hidden="1">Readme!$Z$5:$Z$16</definedName>
    <definedName name="PSWList_0_21" hidden="1">Readme!$Z$5:$Z$16</definedName>
    <definedName name="PSWList_0_22" hidden="1">Readme!$Z$5:$Z$16</definedName>
    <definedName name="PSWList_0_23" hidden="1">Readme!$Z$5:$Z$16</definedName>
    <definedName name="PSWList_0_24" hidden="1">Readme!$Z$5:$Z$16</definedName>
    <definedName name="PSWList_0_25" hidden="1">Readme!$Z$5:$Z$16</definedName>
    <definedName name="PSWList_0_26" hidden="1">Readme!$Z$5:$Z$16</definedName>
    <definedName name="PSWList_0_27" hidden="1">Readme!$Z$5:$Z$16</definedName>
    <definedName name="PSWList_0_28" hidden="1">Readme!$Z$5:$Z$16</definedName>
    <definedName name="PSWList_0_29" hidden="1">Readme!$Z$5:$Z$16</definedName>
    <definedName name="PSWList_0_3" hidden="1">Readme!$Z$5:$Z$16</definedName>
    <definedName name="PSWList_0_30" hidden="1">Readme!$Z$5:$Z$16</definedName>
    <definedName name="PSWList_0_31" hidden="1">Readme!$Z$5:$Z$16</definedName>
    <definedName name="PSWList_0_32" hidden="1">Readme!$Z$5:$Z$16</definedName>
    <definedName name="PSWList_0_33" hidden="1">Readme!$Z$5:$Z$16</definedName>
    <definedName name="PSWList_0_34" hidden="1">Readme!$Z$5:$Z$16</definedName>
    <definedName name="PSWList_0_35" hidden="1">Readme!$Z$5:$Z$16</definedName>
    <definedName name="PSWList_0_36" hidden="1">Readme!$Z$5:$Z$16</definedName>
    <definedName name="PSWList_0_37" hidden="1">Readme!$Z$5:$Z$16</definedName>
    <definedName name="PSWList_0_38" hidden="1">Readme!$Z$5:$Z$16</definedName>
    <definedName name="PSWList_0_39" hidden="1">Readme!$Z$5:$Z$16</definedName>
    <definedName name="PSWList_0_4" hidden="1">Readme!$Z$5:$Z$16</definedName>
    <definedName name="PSWList_0_40" hidden="1">Readme!$Z$5:$Z$16</definedName>
    <definedName name="PSWList_0_41" hidden="1">Readme!$Z$5:$Z$16</definedName>
    <definedName name="PSWList_0_42" hidden="1">Readme!$Z$5:$Z$16</definedName>
    <definedName name="PSWList_0_43" hidden="1">Readme!$Z$5:$Z$16</definedName>
    <definedName name="PSWList_0_44" hidden="1">Readme!$Z$5:$Z$16</definedName>
    <definedName name="PSWList_0_45" hidden="1">Readme!$Z$5:$Z$16</definedName>
    <definedName name="PSWList_0_46" hidden="1">Readme!$Z$5:$Z$16</definedName>
    <definedName name="PSWList_0_47" hidden="1">Readme!$Z$5:$Z$16</definedName>
    <definedName name="PSWList_0_48" hidden="1">Readme!$Z$5:$Z$16</definedName>
    <definedName name="PSWList_0_49" hidden="1">Readme!$Z$5:$Z$16</definedName>
    <definedName name="PSWList_0_5" hidden="1">Readme!$Z$5:$Z$16</definedName>
    <definedName name="PSWList_0_50" hidden="1">Readme!$Z$5:$Z$16</definedName>
    <definedName name="PSWList_0_51" hidden="1">Readme!$Z$5:$Z$16</definedName>
    <definedName name="PSWList_0_52" hidden="1">Readme!$Z$5:$Z$16</definedName>
    <definedName name="PSWList_0_53" hidden="1">Readme!$Z$5:$Z$16</definedName>
    <definedName name="PSWList_0_54" hidden="1">Readme!$Z$5:$Z$16</definedName>
    <definedName name="PSWList_0_55" hidden="1">Readme!$Z$5:$Z$16</definedName>
    <definedName name="PSWList_0_56" hidden="1">Readme!$Z$5:$Z$16</definedName>
    <definedName name="PSWList_0_57" hidden="1">Readme!$Z$5:$Z$16</definedName>
    <definedName name="PSWList_0_58" hidden="1">Readme!$Z$5:$Z$16</definedName>
    <definedName name="PSWList_0_59" hidden="1">Readme!$Z$5:$Z$16</definedName>
    <definedName name="PSWList_0_6" hidden="1">Readme!$Z$5:$Z$16</definedName>
    <definedName name="PSWList_0_60" hidden="1">Readme!$Z$5:$Z$16</definedName>
    <definedName name="PSWList_0_61" hidden="1">Readme!$Z$5:$Z$16</definedName>
    <definedName name="PSWList_0_62" hidden="1">Readme!$Z$5:$Z$16</definedName>
    <definedName name="PSWList_0_63" hidden="1">Readme!$Z$5:$Z$16</definedName>
    <definedName name="PSWList_0_64" hidden="1">Readme!$Z$5:$Z$16</definedName>
    <definedName name="PSWList_0_65" hidden="1">Readme!$Z$5:$Z$16</definedName>
    <definedName name="PSWList_0_66" hidden="1">Readme!$Z$5:$Z$16</definedName>
    <definedName name="PSWList_0_67" hidden="1">Readme!$Z$5:$Z$16</definedName>
    <definedName name="PSWList_0_68" hidden="1">Readme!$Z$5:$Z$16</definedName>
    <definedName name="PSWList_0_69" hidden="1">Readme!$Z$5:$Z$16</definedName>
    <definedName name="PSWList_0_7" hidden="1">Readme!$Z$5:$Z$16</definedName>
    <definedName name="PSWList_0_70" hidden="1">Readme!$Z$5:$Z$16</definedName>
    <definedName name="PSWList_0_71" hidden="1">Readme!$Z$5:$Z$16</definedName>
    <definedName name="PSWList_0_72" hidden="1">Readme!$Z$5:$Z$16</definedName>
    <definedName name="PSWList_0_73" hidden="1">Readme!$Z$5:$Z$16</definedName>
    <definedName name="PSWList_0_74" hidden="1">Readme!$Z$5:$Z$16</definedName>
    <definedName name="PSWList_0_75" hidden="1">Readme!$Z$5:$Z$16</definedName>
    <definedName name="PSWList_0_76" hidden="1">Readme!$Z$5:$Z$16</definedName>
    <definedName name="PSWList_0_77" hidden="1">Readme!$Z$5:$Z$16</definedName>
    <definedName name="PSWList_0_78" hidden="1">Readme!$Z$5:$Z$16</definedName>
    <definedName name="PSWList_0_79" hidden="1">Readme!$Z$5:$Z$16</definedName>
    <definedName name="PSWList_0_8" hidden="1">Readme!$Z$5:$Z$16</definedName>
    <definedName name="PSWList_0_80" hidden="1">Readme!$Z$5:$Z$16</definedName>
    <definedName name="PSWList_0_81" hidden="1">Readme!$Z$5:$Z$16</definedName>
    <definedName name="PSWList_0_82" hidden="1">Readme!$Z$5:$Z$16</definedName>
    <definedName name="PSWList_0_83" hidden="1">Readme!$Z$5:$Z$16</definedName>
    <definedName name="PSWList_0_84" hidden="1">Readme!$Z$5:$Z$16</definedName>
    <definedName name="PSWList_0_85" hidden="1">Readme!$Z$5:$Z$16</definedName>
    <definedName name="PSWList_0_86" hidden="1">Readme!$Z$5:$Z$16</definedName>
    <definedName name="PSWList_0_87" hidden="1">Readme!$Z$5:$Z$16</definedName>
    <definedName name="PSWList_0_88" hidden="1">Readme!$Z$5:$Z$16</definedName>
    <definedName name="PSWList_0_89" hidden="1">Readme!$Z$5:$Z$16</definedName>
    <definedName name="PSWList_0_9" hidden="1">Readme!$Z$5:$Z$16</definedName>
    <definedName name="PSWList_0_90" hidden="1">Readme!$Z$5:$Z$16</definedName>
    <definedName name="PSWList_0_91" hidden="1">Readme!$Z$5:$Z$16</definedName>
    <definedName name="PSWList_0_92" hidden="1">Readme!$Z$5:$Z$16</definedName>
    <definedName name="PSWList_0_93" hidden="1">Readme!$Z$5:$Z$16</definedName>
    <definedName name="PSWList_0_94" hidden="1">Readme!$Z$5:$Z$16</definedName>
    <definedName name="PSWList_0_95" hidden="1">Readme!$Z$5:$Z$16</definedName>
    <definedName name="PSWList_0_96" hidden="1">Readme!$Z$5:$Z$16</definedName>
    <definedName name="PSWList_0_97" hidden="1">Readme!$Z$5:$Z$16</definedName>
    <definedName name="PSWList_0_98" hidden="1">Readme!$Z$5:$Z$16</definedName>
    <definedName name="PSWList_0_99" hidden="1">Readme!$Z$5:$Z$16</definedName>
    <definedName name="PSWOutput_0" hidden="1">'Monthly Schedule'!$A$1:$AD$48</definedName>
    <definedName name="PSWOutput_1" hidden="1">#REF!</definedName>
    <definedName name="PSWSavingCell_0" hidden="1">'Monthly Schedule'!$D$7</definedName>
    <definedName name="PSWSavingCell_1" hidden="1">'Monthly Schedule'!$D$8</definedName>
    <definedName name="PSWSavingCell_10" hidden="1">'Monthly Schedule'!$H$10</definedName>
    <definedName name="PSWSavingCell_100" hidden="1">'Monthly Schedule'!$D$31</definedName>
    <definedName name="PSWSavingCell_101" hidden="1">'Monthly Schedule'!$D$32</definedName>
    <definedName name="PSWSavingCell_102" hidden="1">'Monthly Schedule'!$D$33</definedName>
    <definedName name="PSWSavingCell_103" hidden="1">'Monthly Schedule'!$D$34</definedName>
    <definedName name="PSWSavingCell_104" hidden="1">'Monthly Schedule'!$D$35</definedName>
    <definedName name="PSWSavingCell_105" hidden="1">'Monthly Schedule'!$H$29</definedName>
    <definedName name="PSWSavingCell_106" hidden="1">'Monthly Schedule'!$H$30</definedName>
    <definedName name="PSWSavingCell_107" hidden="1">'Monthly Schedule'!$H$31</definedName>
    <definedName name="PSWSavingCell_108" hidden="1">'Monthly Schedule'!$H$32</definedName>
    <definedName name="PSWSavingCell_109" hidden="1">'Monthly Schedule'!$H$33</definedName>
    <definedName name="PSWSavingCell_11" hidden="1">'Monthly Schedule'!$H$11</definedName>
    <definedName name="PSWSavingCell_110" hidden="1">'Monthly Schedule'!$H$34</definedName>
    <definedName name="PSWSavingCell_111" hidden="1">'Monthly Schedule'!$H$35</definedName>
    <definedName name="PSWSavingCell_112" hidden="1">'Monthly Schedule'!$L$29</definedName>
    <definedName name="PSWSavingCell_113" hidden="1">'Monthly Schedule'!$L$30</definedName>
    <definedName name="PSWSavingCell_114" hidden="1">'Monthly Schedule'!$L$31</definedName>
    <definedName name="PSWSavingCell_115" hidden="1">'Monthly Schedule'!$L$32</definedName>
    <definedName name="PSWSavingCell_116" hidden="1">'Monthly Schedule'!$L$33</definedName>
    <definedName name="PSWSavingCell_117" hidden="1">'Monthly Schedule'!$L$34</definedName>
    <definedName name="PSWSavingCell_118" hidden="1">'Monthly Schedule'!$L$35</definedName>
    <definedName name="PSWSavingCell_119" hidden="1">'Monthly Schedule'!$P$29</definedName>
    <definedName name="PSWSavingCell_12" hidden="1">'Monthly Schedule'!$H$12</definedName>
    <definedName name="PSWSavingCell_120" hidden="1">'Monthly Schedule'!$P$30</definedName>
    <definedName name="PSWSavingCell_121" hidden="1">'Monthly Schedule'!$P$31</definedName>
    <definedName name="PSWSavingCell_122" hidden="1">'Monthly Schedule'!$P$32</definedName>
    <definedName name="PSWSavingCell_123" hidden="1">'Monthly Schedule'!$P$33</definedName>
    <definedName name="PSWSavingCell_124" hidden="1">'Monthly Schedule'!$P$34</definedName>
    <definedName name="PSWSavingCell_125" hidden="1">'Monthly Schedule'!$P$35</definedName>
    <definedName name="PSWSavingCell_126" hidden="1">'Monthly Schedule'!$T$29</definedName>
    <definedName name="PSWSavingCell_127" hidden="1">'Monthly Schedule'!$T$30</definedName>
    <definedName name="PSWSavingCell_128" hidden="1">'Monthly Schedule'!$T$31</definedName>
    <definedName name="PSWSavingCell_129" hidden="1">'Monthly Schedule'!$T$32</definedName>
    <definedName name="PSWSavingCell_13" hidden="1">'Monthly Schedule'!$H$13</definedName>
    <definedName name="PSWSavingCell_130" hidden="1">'Monthly Schedule'!$T$33</definedName>
    <definedName name="PSWSavingCell_131" hidden="1">'Monthly Schedule'!$T$34</definedName>
    <definedName name="PSWSavingCell_132" hidden="1">'Monthly Schedule'!$T$35</definedName>
    <definedName name="PSWSavingCell_133" hidden="1">'Monthly Schedule'!$X$29</definedName>
    <definedName name="PSWSavingCell_134" hidden="1">'Monthly Schedule'!$X$30</definedName>
    <definedName name="PSWSavingCell_135" hidden="1">'Monthly Schedule'!$X$31</definedName>
    <definedName name="PSWSavingCell_136" hidden="1">'Monthly Schedule'!$X$32</definedName>
    <definedName name="PSWSavingCell_137" hidden="1">'Monthly Schedule'!$X$33</definedName>
    <definedName name="PSWSavingCell_138" hidden="1">'Monthly Schedule'!$X$34</definedName>
    <definedName name="PSWSavingCell_139" hidden="1">'Monthly Schedule'!$X$35</definedName>
    <definedName name="PSWSavingCell_14" hidden="1">'Monthly Schedule'!$L$7</definedName>
    <definedName name="PSWSavingCell_140" hidden="1">'Monthly Schedule'!$AB$29</definedName>
    <definedName name="PSWSavingCell_141" hidden="1">'Monthly Schedule'!$AB$30</definedName>
    <definedName name="PSWSavingCell_142" hidden="1">'Monthly Schedule'!$AB$31</definedName>
    <definedName name="PSWSavingCell_143" hidden="1">'Monthly Schedule'!$AB$32</definedName>
    <definedName name="PSWSavingCell_144" hidden="1">'Monthly Schedule'!$AB$33</definedName>
    <definedName name="PSWSavingCell_145" hidden="1">'Monthly Schedule'!$AB$34</definedName>
    <definedName name="PSWSavingCell_146" hidden="1">'Monthly Schedule'!$AB$35</definedName>
    <definedName name="PSWSavingCell_147" hidden="1">'Monthly Schedule'!$D$40</definedName>
    <definedName name="PSWSavingCell_148" hidden="1">'Monthly Schedule'!$D$41</definedName>
    <definedName name="PSWSavingCell_149" hidden="1">'Monthly Schedule'!$D$42</definedName>
    <definedName name="PSWSavingCell_15" hidden="1">'Monthly Schedule'!$L$8</definedName>
    <definedName name="PSWSavingCell_150" hidden="1">'Monthly Schedule'!$D$43</definedName>
    <definedName name="PSWSavingCell_151" hidden="1">'Monthly Schedule'!$D$44</definedName>
    <definedName name="PSWSavingCell_152" hidden="1">'Monthly Schedule'!$D$45</definedName>
    <definedName name="PSWSavingCell_153" hidden="1">'Monthly Schedule'!$D$46</definedName>
    <definedName name="PSWSavingCell_154" hidden="1">'Monthly Schedule'!$H$40</definedName>
    <definedName name="PSWSavingCell_155" hidden="1">'Monthly Schedule'!$H$41</definedName>
    <definedName name="PSWSavingCell_156" hidden="1">'Monthly Schedule'!$H$42</definedName>
    <definedName name="PSWSavingCell_157" hidden="1">'Monthly Schedule'!$H$43</definedName>
    <definedName name="PSWSavingCell_158" hidden="1">'Monthly Schedule'!$H$44</definedName>
    <definedName name="PSWSavingCell_159" hidden="1">'Monthly Schedule'!$H$45</definedName>
    <definedName name="PSWSavingCell_16" hidden="1">'Monthly Schedule'!$L$9</definedName>
    <definedName name="PSWSavingCell_160" hidden="1">'Monthly Schedule'!$H$46</definedName>
    <definedName name="PSWSavingCell_161" hidden="1">'Monthly Schedule'!$L$40</definedName>
    <definedName name="PSWSavingCell_162" hidden="1">'Monthly Schedule'!$L$41</definedName>
    <definedName name="PSWSavingCell_163" hidden="1">'Monthly Schedule'!$L$42</definedName>
    <definedName name="PSWSavingCell_164" hidden="1">'Monthly Schedule'!$L$43</definedName>
    <definedName name="PSWSavingCell_165" hidden="1">'Monthly Schedule'!$L$44</definedName>
    <definedName name="PSWSavingCell_166" hidden="1">'Monthly Schedule'!$L$45</definedName>
    <definedName name="PSWSavingCell_167" hidden="1">'Monthly Schedule'!$L$46</definedName>
    <definedName name="PSWSavingCell_168" hidden="1">'Monthly Schedule'!$P$40</definedName>
    <definedName name="PSWSavingCell_169" hidden="1">'Monthly Schedule'!$P$41</definedName>
    <definedName name="PSWSavingCell_17" hidden="1">'Monthly Schedule'!$L$10</definedName>
    <definedName name="PSWSavingCell_170" hidden="1">'Monthly Schedule'!$P$42</definedName>
    <definedName name="PSWSavingCell_171" hidden="1">'Monthly Schedule'!$P$43</definedName>
    <definedName name="PSWSavingCell_172" hidden="1">'Monthly Schedule'!$P$44</definedName>
    <definedName name="PSWSavingCell_173" hidden="1">'Monthly Schedule'!$P$45</definedName>
    <definedName name="PSWSavingCell_174" hidden="1">'Monthly Schedule'!$P$46</definedName>
    <definedName name="PSWSavingCell_175" hidden="1">'Monthly Schedule'!$T$40</definedName>
    <definedName name="PSWSavingCell_176" hidden="1">'Monthly Schedule'!$T$41</definedName>
    <definedName name="PSWSavingCell_177" hidden="1">'Monthly Schedule'!$T$42</definedName>
    <definedName name="PSWSavingCell_178" hidden="1">'Monthly Schedule'!$T$43</definedName>
    <definedName name="PSWSavingCell_179" hidden="1">'Monthly Schedule'!$T$44</definedName>
    <definedName name="PSWSavingCell_18" hidden="1">'Monthly Schedule'!$L$11</definedName>
    <definedName name="PSWSavingCell_180" hidden="1">'Monthly Schedule'!$T$45</definedName>
    <definedName name="PSWSavingCell_181" hidden="1">'Monthly Schedule'!$T$46</definedName>
    <definedName name="PSWSavingCell_182" hidden="1">'Monthly Schedule'!$X$40</definedName>
    <definedName name="PSWSavingCell_183" hidden="1">'Monthly Schedule'!$X$41</definedName>
    <definedName name="PSWSavingCell_184" hidden="1">'Monthly Schedule'!$X$42</definedName>
    <definedName name="PSWSavingCell_185" hidden="1">'Monthly Schedule'!$X$43</definedName>
    <definedName name="PSWSavingCell_186" hidden="1">'Monthly Schedule'!$X$44</definedName>
    <definedName name="PSWSavingCell_187" hidden="1">'Monthly Schedule'!$X$45</definedName>
    <definedName name="PSWSavingCell_188" hidden="1">'Monthly Schedule'!$X$46</definedName>
    <definedName name="PSWSavingCell_189" hidden="1">'Monthly Schedule'!$AB$40</definedName>
    <definedName name="PSWSavingCell_19" hidden="1">'Monthly Schedule'!$L$12</definedName>
    <definedName name="PSWSavingCell_190" hidden="1">'Monthly Schedule'!$AB$41</definedName>
    <definedName name="PSWSavingCell_191" hidden="1">'Monthly Schedule'!$AB$42</definedName>
    <definedName name="PSWSavingCell_192" hidden="1">'Monthly Schedule'!$AB$43</definedName>
    <definedName name="PSWSavingCell_193" hidden="1">'Monthly Schedule'!$AB$44</definedName>
    <definedName name="PSWSavingCell_194" hidden="1">'Monthly Schedule'!$AB$45</definedName>
    <definedName name="PSWSavingCell_195" hidden="1">'Monthly Schedule'!$AB$46</definedName>
    <definedName name="PSWSavingCell_196" hidden="1">Calculations!$I$11</definedName>
    <definedName name="PSWSavingCell_2" hidden="1">'Monthly Schedule'!$D$9</definedName>
    <definedName name="PSWSavingCell_20" hidden="1">'Monthly Schedule'!$L$13</definedName>
    <definedName name="PSWSavingCell_21" hidden="1">'Monthly Schedule'!$P$7</definedName>
    <definedName name="PSWSavingCell_22" hidden="1">'Monthly Schedule'!$P$8</definedName>
    <definedName name="PSWSavingCell_23" hidden="1">'Monthly Schedule'!$P$9</definedName>
    <definedName name="PSWSavingCell_24" hidden="1">'Monthly Schedule'!$P$10</definedName>
    <definedName name="PSWSavingCell_25" hidden="1">'Monthly Schedule'!$P$11</definedName>
    <definedName name="PSWSavingCell_26" hidden="1">'Monthly Schedule'!$P$12</definedName>
    <definedName name="PSWSavingCell_27" hidden="1">'Monthly Schedule'!$P$13</definedName>
    <definedName name="PSWSavingCell_28" hidden="1">'Monthly Schedule'!$T$7</definedName>
    <definedName name="PSWSavingCell_29" hidden="1">'Monthly Schedule'!$T$8</definedName>
    <definedName name="PSWSavingCell_3" hidden="1">'Monthly Schedule'!$D$10</definedName>
    <definedName name="PSWSavingCell_30" hidden="1">'Monthly Schedule'!$T$9</definedName>
    <definedName name="PSWSavingCell_31" hidden="1">'Monthly Schedule'!$T$10</definedName>
    <definedName name="PSWSavingCell_32" hidden="1">'Monthly Schedule'!$T$11</definedName>
    <definedName name="PSWSavingCell_33" hidden="1">'Monthly Schedule'!$T$12</definedName>
    <definedName name="PSWSavingCell_34" hidden="1">'Monthly Schedule'!$T$13</definedName>
    <definedName name="PSWSavingCell_35" hidden="1">'Monthly Schedule'!$X$7</definedName>
    <definedName name="PSWSavingCell_36" hidden="1">'Monthly Schedule'!$X$8</definedName>
    <definedName name="PSWSavingCell_37" hidden="1">'Monthly Schedule'!$X$9</definedName>
    <definedName name="PSWSavingCell_38" hidden="1">'Monthly Schedule'!$X$10</definedName>
    <definedName name="PSWSavingCell_39" hidden="1">'Monthly Schedule'!$X$11</definedName>
    <definedName name="PSWSavingCell_4" hidden="1">'Monthly Schedule'!$D$11</definedName>
    <definedName name="PSWSavingCell_40" hidden="1">'Monthly Schedule'!$X$12</definedName>
    <definedName name="PSWSavingCell_41" hidden="1">'Monthly Schedule'!$X$13</definedName>
    <definedName name="PSWSavingCell_42" hidden="1">'Monthly Schedule'!$AB$7</definedName>
    <definedName name="PSWSavingCell_43" hidden="1">'Monthly Schedule'!$AB$8</definedName>
    <definedName name="PSWSavingCell_44" hidden="1">'Monthly Schedule'!$AB$9</definedName>
    <definedName name="PSWSavingCell_45" hidden="1">'Monthly Schedule'!$AB$10</definedName>
    <definedName name="PSWSavingCell_46" hidden="1">'Monthly Schedule'!$AB$11</definedName>
    <definedName name="PSWSavingCell_47" hidden="1">'Monthly Schedule'!$AB$12</definedName>
    <definedName name="PSWSavingCell_48" hidden="1">'Monthly Schedule'!$AB$13</definedName>
    <definedName name="PSWSavingCell_49" hidden="1">'Monthly Schedule'!$D$18</definedName>
    <definedName name="PSWSavingCell_5" hidden="1">'Monthly Schedule'!$D$12</definedName>
    <definedName name="PSWSavingCell_50" hidden="1">'Monthly Schedule'!$D$19</definedName>
    <definedName name="PSWSavingCell_51" hidden="1">'Monthly Schedule'!$D$20</definedName>
    <definedName name="PSWSavingCell_52" hidden="1">'Monthly Schedule'!$D$21</definedName>
    <definedName name="PSWSavingCell_53" hidden="1">'Monthly Schedule'!$D$22</definedName>
    <definedName name="PSWSavingCell_54" hidden="1">'Monthly Schedule'!$D$23</definedName>
    <definedName name="PSWSavingCell_55" hidden="1">'Monthly Schedule'!$D$24</definedName>
    <definedName name="PSWSavingCell_56" hidden="1">'Monthly Schedule'!$H$18</definedName>
    <definedName name="PSWSavingCell_57" hidden="1">'Monthly Schedule'!$H$19</definedName>
    <definedName name="PSWSavingCell_58" hidden="1">'Monthly Schedule'!$H$20</definedName>
    <definedName name="PSWSavingCell_59" hidden="1">'Monthly Schedule'!$H$21</definedName>
    <definedName name="PSWSavingCell_6" hidden="1">'Monthly Schedule'!$D$13</definedName>
    <definedName name="PSWSavingCell_60" hidden="1">'Monthly Schedule'!$H$22</definedName>
    <definedName name="PSWSavingCell_61" hidden="1">'Monthly Schedule'!$H$23</definedName>
    <definedName name="PSWSavingCell_62" hidden="1">'Monthly Schedule'!$H$24</definedName>
    <definedName name="PSWSavingCell_63" hidden="1">'Monthly Schedule'!$L$18</definedName>
    <definedName name="PSWSavingCell_64" hidden="1">'Monthly Schedule'!$L$19</definedName>
    <definedName name="PSWSavingCell_65" hidden="1">'Monthly Schedule'!$L$20</definedName>
    <definedName name="PSWSavingCell_66" hidden="1">'Monthly Schedule'!$L$21</definedName>
    <definedName name="PSWSavingCell_67" hidden="1">'Monthly Schedule'!$L$22</definedName>
    <definedName name="PSWSavingCell_68" hidden="1">'Monthly Schedule'!$L$23</definedName>
    <definedName name="PSWSavingCell_69" hidden="1">'Monthly Schedule'!$L$24</definedName>
    <definedName name="PSWSavingCell_7" hidden="1">'Monthly Schedule'!$H$7</definedName>
    <definedName name="PSWSavingCell_70" hidden="1">'Monthly Schedule'!$P$18</definedName>
    <definedName name="PSWSavingCell_71" hidden="1">'Monthly Schedule'!$P$19</definedName>
    <definedName name="PSWSavingCell_72" hidden="1">'Monthly Schedule'!$P$20</definedName>
    <definedName name="PSWSavingCell_73" hidden="1">'Monthly Schedule'!$P$21</definedName>
    <definedName name="PSWSavingCell_74" hidden="1">'Monthly Schedule'!$P$22</definedName>
    <definedName name="PSWSavingCell_75" hidden="1">'Monthly Schedule'!$P$23</definedName>
    <definedName name="PSWSavingCell_76" hidden="1">'Monthly Schedule'!$P$24</definedName>
    <definedName name="PSWSavingCell_77" hidden="1">'Monthly Schedule'!$T$18</definedName>
    <definedName name="PSWSavingCell_78" hidden="1">'Monthly Schedule'!$T$19</definedName>
    <definedName name="PSWSavingCell_79" hidden="1">'Monthly Schedule'!$T$20</definedName>
    <definedName name="PSWSavingCell_8" hidden="1">'Monthly Schedule'!$H$8</definedName>
    <definedName name="PSWSavingCell_80" hidden="1">'Monthly Schedule'!$T$21</definedName>
    <definedName name="PSWSavingCell_81" hidden="1">'Monthly Schedule'!$T$22</definedName>
    <definedName name="PSWSavingCell_82" hidden="1">'Monthly Schedule'!$T$23</definedName>
    <definedName name="PSWSavingCell_83" hidden="1">'Monthly Schedule'!$T$24</definedName>
    <definedName name="PSWSavingCell_84" hidden="1">'Monthly Schedule'!$X$18</definedName>
    <definedName name="PSWSavingCell_85" hidden="1">'Monthly Schedule'!$X$19</definedName>
    <definedName name="PSWSavingCell_86" hidden="1">'Monthly Schedule'!$X$20</definedName>
    <definedName name="PSWSavingCell_87" hidden="1">'Monthly Schedule'!$X$21</definedName>
    <definedName name="PSWSavingCell_88" hidden="1">'Monthly Schedule'!$X$22</definedName>
    <definedName name="PSWSavingCell_89" hidden="1">'Monthly Schedule'!$X$23</definedName>
    <definedName name="PSWSavingCell_9" hidden="1">'Monthly Schedule'!$H$9</definedName>
    <definedName name="PSWSavingCell_90" hidden="1">'Monthly Schedule'!$X$24</definedName>
    <definedName name="PSWSavingCell_91" hidden="1">'Monthly Schedule'!$AB$18</definedName>
    <definedName name="PSWSavingCell_92" hidden="1">'Monthly Schedule'!$AB$19</definedName>
    <definedName name="PSWSavingCell_93" hidden="1">'Monthly Schedule'!$AB$20</definedName>
    <definedName name="PSWSavingCell_94" hidden="1">'Monthly Schedule'!$AB$21</definedName>
    <definedName name="PSWSavingCell_95" hidden="1">'Monthly Schedule'!$AB$22</definedName>
    <definedName name="PSWSavingCell_96" hidden="1">'Monthly Schedule'!$AB$23</definedName>
    <definedName name="PSWSavingCell_97" hidden="1">'Monthly Schedule'!$AB$24</definedName>
    <definedName name="PSWSavingCell_98" hidden="1">'Monthly Schedule'!$D$29</definedName>
    <definedName name="PSWSavingCell_99" hidden="1">'Monthly Schedule'!$D$30</definedName>
    <definedName name="s_111">'Monthly Schedule'!$D$7</definedName>
    <definedName name="s_112">'Monthly Schedule'!$D$8</definedName>
    <definedName name="s_113">'Monthly Schedule'!$D$9</definedName>
    <definedName name="s_114">'Monthly Schedule'!$D$10</definedName>
    <definedName name="s_115">'Monthly Schedule'!$D$11</definedName>
    <definedName name="s_116">'Monthly Schedule'!$D$12</definedName>
    <definedName name="s_117">'Monthly Schedule'!$D$13</definedName>
    <definedName name="s_121">'Monthly Schedule'!$H$7</definedName>
    <definedName name="s_122">'Monthly Schedule'!$H$8</definedName>
    <definedName name="s_123">'Monthly Schedule'!$H$9</definedName>
    <definedName name="s_124">'Monthly Schedule'!$H$10</definedName>
    <definedName name="s_125">'Monthly Schedule'!$H$11</definedName>
    <definedName name="s_126">'Monthly Schedule'!$H$12</definedName>
    <definedName name="s_127">'Monthly Schedule'!$H$13</definedName>
    <definedName name="s_131">'Monthly Schedule'!$L$7</definedName>
    <definedName name="s_132">'Monthly Schedule'!$L$8</definedName>
    <definedName name="s_133">'Monthly Schedule'!$L$9</definedName>
    <definedName name="s_134">'Monthly Schedule'!$L$10</definedName>
    <definedName name="s_135">'Monthly Schedule'!$L$11</definedName>
    <definedName name="s_136">'Monthly Schedule'!$L$12</definedName>
    <definedName name="s_137">'Monthly Schedule'!$L$13</definedName>
    <definedName name="s_141">'Monthly Schedule'!$P$7</definedName>
    <definedName name="s_142">'Monthly Schedule'!$P$8</definedName>
    <definedName name="s_143">'Monthly Schedule'!$P$9</definedName>
    <definedName name="s_144">'Monthly Schedule'!$P$10</definedName>
    <definedName name="s_145">'Monthly Schedule'!$P$11</definedName>
    <definedName name="s_146">'Monthly Schedule'!$P$12</definedName>
    <definedName name="s_147">'Monthly Schedule'!$P$13</definedName>
    <definedName name="s_151">'Monthly Schedule'!$T$7</definedName>
    <definedName name="s_152">'Monthly Schedule'!$T$8</definedName>
    <definedName name="s_153">'Monthly Schedule'!$T$9</definedName>
    <definedName name="s_154">'Monthly Schedule'!$T$10</definedName>
    <definedName name="s_155">'Monthly Schedule'!$T$11</definedName>
    <definedName name="s_156">'Monthly Schedule'!$T$12</definedName>
    <definedName name="s_157">'Monthly Schedule'!$T$13</definedName>
    <definedName name="s_161">'Monthly Schedule'!$X$7</definedName>
    <definedName name="s_162">'Monthly Schedule'!$X$8</definedName>
    <definedName name="s_163">'Monthly Schedule'!$X$9</definedName>
    <definedName name="s_164">'Monthly Schedule'!$X$10</definedName>
    <definedName name="s_165">'Monthly Schedule'!$X$11</definedName>
    <definedName name="s_166">'Monthly Schedule'!$X$12</definedName>
    <definedName name="s_167">'Monthly Schedule'!$X$13</definedName>
    <definedName name="s_171">'Monthly Schedule'!$AB$7</definedName>
    <definedName name="s_172">'Monthly Schedule'!$AB$8</definedName>
    <definedName name="s_173">'Monthly Schedule'!$AB$9</definedName>
    <definedName name="s_174">'Monthly Schedule'!$AB$10</definedName>
    <definedName name="s_175">'Monthly Schedule'!$AB$11</definedName>
    <definedName name="s_176">'Monthly Schedule'!$AB$12</definedName>
    <definedName name="s_177">'Monthly Schedule'!$AB$13</definedName>
    <definedName name="s_211">'Monthly Schedule'!$D$18</definedName>
    <definedName name="s_212">'Monthly Schedule'!$D$19</definedName>
    <definedName name="s_213">'Monthly Schedule'!$D$20</definedName>
    <definedName name="s_214">'Monthly Schedule'!$D$21</definedName>
    <definedName name="s_215">'Monthly Schedule'!$D$22</definedName>
    <definedName name="s_216">'Monthly Schedule'!$D$23</definedName>
    <definedName name="s_217">'Monthly Schedule'!$D$24</definedName>
    <definedName name="s_221">'Monthly Schedule'!$H$18</definedName>
    <definedName name="s_222">'Monthly Schedule'!$H$19</definedName>
    <definedName name="s_223">'Monthly Schedule'!$H$20</definedName>
    <definedName name="s_224">'Monthly Schedule'!$H$21</definedName>
    <definedName name="s_225">'Monthly Schedule'!$H$22</definedName>
    <definedName name="s_226">'Monthly Schedule'!$H$23</definedName>
    <definedName name="s_227">'Monthly Schedule'!$H$24</definedName>
    <definedName name="s_231">'Monthly Schedule'!$L$18</definedName>
    <definedName name="s_232">'Monthly Schedule'!$L$19</definedName>
    <definedName name="s_233">'Monthly Schedule'!$L$20</definedName>
    <definedName name="s_234">'Monthly Schedule'!$L$21</definedName>
    <definedName name="s_235">'Monthly Schedule'!$L$22</definedName>
    <definedName name="s_236">'Monthly Schedule'!$L$23</definedName>
    <definedName name="s_237">'Monthly Schedule'!$L$24</definedName>
    <definedName name="s_241">'Monthly Schedule'!$P$18</definedName>
    <definedName name="s_242">'Monthly Schedule'!$P$19</definedName>
    <definedName name="s_243">'Monthly Schedule'!$P$20</definedName>
    <definedName name="s_244">'Monthly Schedule'!$P$21</definedName>
    <definedName name="s_245">'Monthly Schedule'!$P$22</definedName>
    <definedName name="s_246">'Monthly Schedule'!$P$23</definedName>
    <definedName name="s_247">'Monthly Schedule'!$P$24</definedName>
    <definedName name="s_251">'Monthly Schedule'!$T$18</definedName>
    <definedName name="s_252">'Monthly Schedule'!$T$19</definedName>
    <definedName name="s_253">'Monthly Schedule'!$T$20</definedName>
    <definedName name="s_254">'Monthly Schedule'!$T$21</definedName>
    <definedName name="s_255">'Monthly Schedule'!$T$22</definedName>
    <definedName name="s_256">'Monthly Schedule'!$T$23</definedName>
    <definedName name="s_257">'Monthly Schedule'!$T$24</definedName>
    <definedName name="s_261">'Monthly Schedule'!$X$18</definedName>
    <definedName name="s_262">'Monthly Schedule'!$X$19</definedName>
    <definedName name="s_263">'Monthly Schedule'!$X$20</definedName>
    <definedName name="s_264">'Monthly Schedule'!$X$21</definedName>
    <definedName name="s_265">'Monthly Schedule'!$X$22</definedName>
    <definedName name="s_266">'Monthly Schedule'!$X$23</definedName>
    <definedName name="s_267">'Monthly Schedule'!$X$24</definedName>
    <definedName name="s_271">'Monthly Schedule'!$AB$18</definedName>
    <definedName name="s_272">'Monthly Schedule'!$AB$19</definedName>
    <definedName name="s_273">'Monthly Schedule'!$AB$20</definedName>
    <definedName name="s_274">'Monthly Schedule'!$AB$21</definedName>
    <definedName name="s_275">'Monthly Schedule'!$AB$22</definedName>
    <definedName name="s_276">'Monthly Schedule'!$AB$23</definedName>
    <definedName name="s_277">'Monthly Schedule'!$AB$24</definedName>
    <definedName name="s_311">'Monthly Schedule'!$D$29</definedName>
    <definedName name="s_312">'Monthly Schedule'!$D$30</definedName>
    <definedName name="s_313">'Monthly Schedule'!$D$31</definedName>
    <definedName name="s_314">'Monthly Schedule'!$D$32</definedName>
    <definedName name="s_315">'Monthly Schedule'!$D$33</definedName>
    <definedName name="s_316">'Monthly Schedule'!$D$34</definedName>
    <definedName name="s_317">'Monthly Schedule'!$D$35</definedName>
    <definedName name="s_321">'Monthly Schedule'!$H$29</definedName>
    <definedName name="s_322">'Monthly Schedule'!$H$30</definedName>
    <definedName name="s_323">'Monthly Schedule'!$H$31</definedName>
    <definedName name="s_324">'Monthly Schedule'!$H$32</definedName>
    <definedName name="s_325">'Monthly Schedule'!$H$33</definedName>
    <definedName name="s_326">'Monthly Schedule'!$H$34</definedName>
    <definedName name="s_327">'Monthly Schedule'!$H$35</definedName>
    <definedName name="s_331">'Monthly Schedule'!$L$29</definedName>
    <definedName name="s_332">'Monthly Schedule'!$L$30</definedName>
    <definedName name="s_333">'Monthly Schedule'!$L$31</definedName>
    <definedName name="s_334">'Monthly Schedule'!$L$32</definedName>
    <definedName name="s_335">'Monthly Schedule'!$L$33</definedName>
    <definedName name="s_336">'Monthly Schedule'!$L$34</definedName>
    <definedName name="s_337">'Monthly Schedule'!$L$35</definedName>
    <definedName name="s_341">'Monthly Schedule'!$P$29</definedName>
    <definedName name="s_342">'Monthly Schedule'!$P$30</definedName>
    <definedName name="s_343">'Monthly Schedule'!$P$31</definedName>
    <definedName name="s_344">'Monthly Schedule'!$P$32</definedName>
    <definedName name="s_345">'Monthly Schedule'!$P$33</definedName>
    <definedName name="s_346">'Monthly Schedule'!$P$34</definedName>
    <definedName name="s_347">'Monthly Schedule'!$P$35</definedName>
    <definedName name="s_351">'Monthly Schedule'!$T$29</definedName>
    <definedName name="s_352">'Monthly Schedule'!$T$30</definedName>
    <definedName name="s_353">'Monthly Schedule'!$T$31</definedName>
    <definedName name="s_354">'Monthly Schedule'!$T$32</definedName>
    <definedName name="s_355">'Monthly Schedule'!$T$33</definedName>
    <definedName name="s_356">'Monthly Schedule'!$T$34</definedName>
    <definedName name="s_357">'Monthly Schedule'!$T$35</definedName>
    <definedName name="s_361">'Monthly Schedule'!$X$29</definedName>
    <definedName name="s_362">'Monthly Schedule'!$X$30</definedName>
    <definedName name="s_363">'Monthly Schedule'!$X$31</definedName>
    <definedName name="s_364">'Monthly Schedule'!$X$32</definedName>
    <definedName name="s_365">'Monthly Schedule'!$X$33</definedName>
    <definedName name="s_366">'Monthly Schedule'!$X$34</definedName>
    <definedName name="s_367">'Monthly Schedule'!$X$35</definedName>
    <definedName name="s_371">'Monthly Schedule'!$AB$29</definedName>
    <definedName name="s_372">'Monthly Schedule'!$AB$30</definedName>
    <definedName name="s_373">'Monthly Schedule'!$AB$31</definedName>
    <definedName name="s_374">'Monthly Schedule'!$AB$32</definedName>
    <definedName name="s_375">'Monthly Schedule'!$AB$33</definedName>
    <definedName name="s_376">'Monthly Schedule'!$AB$34</definedName>
    <definedName name="s_377">'Monthly Schedule'!$AB$35</definedName>
    <definedName name="s_411">'Monthly Schedule'!$D$40</definedName>
    <definedName name="s_412">'Monthly Schedule'!$D$41</definedName>
    <definedName name="s_413">'Monthly Schedule'!$D$42</definedName>
    <definedName name="s_414">'Monthly Schedule'!$D$43</definedName>
    <definedName name="s_415">'Monthly Schedule'!$D$44</definedName>
    <definedName name="s_416">'Monthly Schedule'!$D$45</definedName>
    <definedName name="s_417">'Monthly Schedule'!$D$46</definedName>
    <definedName name="s_421">'Monthly Schedule'!$H$40</definedName>
    <definedName name="s_422">'Monthly Schedule'!$H$41</definedName>
    <definedName name="s_423">'Monthly Schedule'!$H$42</definedName>
    <definedName name="s_424">'Monthly Schedule'!$H$43</definedName>
    <definedName name="s_425">'Monthly Schedule'!$H$44</definedName>
    <definedName name="s_426">'Monthly Schedule'!$H$45</definedName>
    <definedName name="s_427">'Monthly Schedule'!$H$46</definedName>
    <definedName name="s_431">'Monthly Schedule'!$L$40</definedName>
    <definedName name="s_432">'Monthly Schedule'!$L$41</definedName>
    <definedName name="s_433">'Monthly Schedule'!$L$42</definedName>
    <definedName name="s_434">'Monthly Schedule'!$L$43</definedName>
    <definedName name="s_435">'Monthly Schedule'!$L$44</definedName>
    <definedName name="s_436">'Monthly Schedule'!$L$45</definedName>
    <definedName name="s_437">'Monthly Schedule'!$L$46</definedName>
    <definedName name="s_441">'Monthly Schedule'!$P$40</definedName>
    <definedName name="s_442">'Monthly Schedule'!$P$41</definedName>
    <definedName name="s_443">'Monthly Schedule'!$P$42</definedName>
    <definedName name="s_444">'Monthly Schedule'!$P$43</definedName>
    <definedName name="s_445">'Monthly Schedule'!$P$44</definedName>
    <definedName name="s_446">'Monthly Schedule'!$P$45</definedName>
    <definedName name="s_447">'Monthly Schedule'!$P$46</definedName>
    <definedName name="s_451">'Monthly Schedule'!$T$40</definedName>
    <definedName name="s_452">'Monthly Schedule'!$T$41</definedName>
    <definedName name="s_453">'Monthly Schedule'!$T$42</definedName>
    <definedName name="s_454">'Monthly Schedule'!$T$43</definedName>
    <definedName name="s_455">'Monthly Schedule'!$T$44</definedName>
    <definedName name="s_456">'Monthly Schedule'!$T$45</definedName>
    <definedName name="s_457">'Monthly Schedule'!$T$46</definedName>
    <definedName name="s_461">'Monthly Schedule'!$X$40</definedName>
    <definedName name="s_462">'Monthly Schedule'!$X$41</definedName>
    <definedName name="s_463">'Monthly Schedule'!$X$42</definedName>
    <definedName name="s_464">'Monthly Schedule'!$X$43</definedName>
    <definedName name="s_465">'Monthly Schedule'!$X$44</definedName>
    <definedName name="s_466">'Monthly Schedule'!$X$45</definedName>
    <definedName name="s_467">'Monthly Schedule'!$X$46</definedName>
    <definedName name="s_471">'Monthly Schedule'!$AB$40</definedName>
    <definedName name="s_472">'Monthly Schedule'!$AB$41</definedName>
    <definedName name="s_473">'Monthly Schedule'!$AB$42</definedName>
    <definedName name="s_474">'Monthly Schedule'!$AB$43</definedName>
    <definedName name="s_475">'Monthly Schedule'!$AB$44</definedName>
    <definedName name="s_476">'Monthly Schedule'!$AB$45</definedName>
    <definedName name="s_477">'Monthly Schedule'!$AB$46</definedName>
    <definedName name="Sel_Month">Calculations!$I$2</definedName>
    <definedName name="Shift_1">Calculations!$B$26</definedName>
    <definedName name="Shift_2">Calculations!$B$27</definedName>
    <definedName name="Shift_3">Calculations!$B$28</definedName>
    <definedName name="Shift_4">Calculations!$B$29</definedName>
    <definedName name="Shift_5">Calculations!$B$30</definedName>
    <definedName name="Shift_6">Calculations!$B$31</definedName>
    <definedName name="Shift_7">Calculations!$B$32</definedName>
    <definedName name="Shifts">Calculations!$B$26:$C$32</definedName>
    <definedName name="SpreadsheetWEBApplicationId" hidden="1">PSW_Sheet!$F$1</definedName>
    <definedName name="SpreadsheetWEBDataID" hidden="1">PSW_Sheet!$G$1</definedName>
    <definedName name="SpreadsheetWEBInternalConnection" hidden="1">PSW_Sheet!$C$1</definedName>
    <definedName name="SpreadsheetWEBStatusIndex" hidden="1">PSW_Sheet!$I$1</definedName>
    <definedName name="SpreadsheetWEBUserName" hidden="1">PSW_Sheet!$D$1</definedName>
    <definedName name="SpreadsheetWEBUserRole" hidden="1">PSW_Sheet!$E$1</definedName>
    <definedName name="W_1">#REF!</definedName>
    <definedName name="W_2">#REF!</definedName>
    <definedName name="W_3">#REF!</definedName>
    <definedName name="W_4">#REF!</definedName>
    <definedName name="Year">Readme!$G$4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I11" i="2"/>
  <c r="B27" i="2"/>
  <c r="B28" i="2"/>
  <c r="B29" i="2"/>
  <c r="B30" i="2"/>
  <c r="B31" i="2"/>
  <c r="B32" i="2"/>
  <c r="B13" i="3" s="1"/>
  <c r="B26" i="2"/>
  <c r="B7" i="3" s="1"/>
  <c r="C27" i="2"/>
  <c r="C28" i="2"/>
  <c r="C29" i="2"/>
  <c r="C30" i="2"/>
  <c r="C31" i="2"/>
  <c r="C32" i="2"/>
  <c r="C26" i="2"/>
  <c r="I9" i="2"/>
  <c r="K6" i="2" s="1"/>
  <c r="I2" i="2"/>
  <c r="H3" i="2"/>
  <c r="I4" i="2" l="1"/>
  <c r="B12" i="3"/>
  <c r="Z45" i="3"/>
  <c r="V45" i="3"/>
  <c r="R45" i="3"/>
  <c r="N45" i="3"/>
  <c r="J45" i="3"/>
  <c r="F45" i="3"/>
  <c r="B11" i="3"/>
  <c r="Z44" i="3"/>
  <c r="V44" i="3"/>
  <c r="R44" i="3"/>
  <c r="N44" i="3"/>
  <c r="J44" i="3"/>
  <c r="F44" i="3"/>
  <c r="B10" i="3"/>
  <c r="Z43" i="3"/>
  <c r="V43" i="3"/>
  <c r="R43" i="3"/>
  <c r="N43" i="3"/>
  <c r="J43" i="3"/>
  <c r="F43" i="3"/>
  <c r="B9" i="3"/>
  <c r="Z42" i="3"/>
  <c r="V42" i="3"/>
  <c r="R42" i="3"/>
  <c r="N42" i="3"/>
  <c r="J42" i="3"/>
  <c r="F42" i="3"/>
  <c r="B8" i="3"/>
  <c r="F7" i="3"/>
  <c r="F8" i="3"/>
  <c r="F9" i="3"/>
  <c r="F10" i="3"/>
  <c r="F11" i="3"/>
  <c r="F12" i="3"/>
  <c r="J7" i="3"/>
  <c r="J8" i="3"/>
  <c r="J9" i="3"/>
  <c r="J10" i="3"/>
  <c r="J11" i="3"/>
  <c r="J12" i="3"/>
  <c r="N7" i="3"/>
  <c r="N8" i="3"/>
  <c r="N9" i="3"/>
  <c r="N10" i="3"/>
  <c r="N11" i="3"/>
  <c r="N12" i="3"/>
  <c r="R7" i="3"/>
  <c r="R8" i="3"/>
  <c r="R9" i="3"/>
  <c r="R10" i="3"/>
  <c r="R11" i="3"/>
  <c r="R12" i="3"/>
  <c r="V7" i="3"/>
  <c r="V8" i="3"/>
  <c r="V9" i="3"/>
  <c r="V10" i="3"/>
  <c r="V11" i="3"/>
  <c r="V12" i="3"/>
  <c r="Z7" i="3"/>
  <c r="Z8" i="3"/>
  <c r="Z9" i="3"/>
  <c r="Z10" i="3"/>
  <c r="Z11" i="3"/>
  <c r="Z12" i="3"/>
  <c r="B18" i="3"/>
  <c r="B19" i="3"/>
  <c r="B20" i="3"/>
  <c r="B21" i="3"/>
  <c r="B22" i="3"/>
  <c r="B23" i="3"/>
  <c r="F18" i="3"/>
  <c r="J18" i="3"/>
  <c r="N18" i="3"/>
  <c r="R18" i="3"/>
  <c r="V18" i="3"/>
  <c r="Z18" i="3"/>
  <c r="F19" i="3"/>
  <c r="J19" i="3"/>
  <c r="N19" i="3"/>
  <c r="R19" i="3"/>
  <c r="V19" i="3"/>
  <c r="Z19" i="3"/>
  <c r="F20" i="3"/>
  <c r="J20" i="3"/>
  <c r="N20" i="3"/>
  <c r="R20" i="3"/>
  <c r="V20" i="3"/>
  <c r="Z20" i="3"/>
  <c r="F21" i="3"/>
  <c r="J21" i="3"/>
  <c r="N21" i="3"/>
  <c r="R21" i="3"/>
  <c r="V21" i="3"/>
  <c r="Z21" i="3"/>
  <c r="F22" i="3"/>
  <c r="J22" i="3"/>
  <c r="N22" i="3"/>
  <c r="R22" i="3"/>
  <c r="V22" i="3"/>
  <c r="Z22" i="3"/>
  <c r="F23" i="3"/>
  <c r="J23" i="3"/>
  <c r="N23" i="3"/>
  <c r="R23" i="3"/>
  <c r="V23" i="3"/>
  <c r="Z23" i="3"/>
  <c r="B29" i="3"/>
  <c r="F29" i="3"/>
  <c r="J29" i="3"/>
  <c r="N29" i="3"/>
  <c r="R29" i="3"/>
  <c r="V29" i="3"/>
  <c r="Z29" i="3"/>
  <c r="B30" i="3"/>
  <c r="F30" i="3"/>
  <c r="J30" i="3"/>
  <c r="N30" i="3"/>
  <c r="R30" i="3"/>
  <c r="V30" i="3"/>
  <c r="Z30" i="3"/>
  <c r="B31" i="3"/>
  <c r="F31" i="3"/>
  <c r="J31" i="3"/>
  <c r="N31" i="3"/>
  <c r="R31" i="3"/>
  <c r="V31" i="3"/>
  <c r="Z31" i="3"/>
  <c r="B32" i="3"/>
  <c r="F32" i="3"/>
  <c r="J32" i="3"/>
  <c r="N32" i="3"/>
  <c r="R32" i="3"/>
  <c r="V32" i="3"/>
  <c r="Z32" i="3"/>
  <c r="B33" i="3"/>
  <c r="F33" i="3"/>
  <c r="J33" i="3"/>
  <c r="N33" i="3"/>
  <c r="R33" i="3"/>
  <c r="V33" i="3"/>
  <c r="Z33" i="3"/>
  <c r="B34" i="3"/>
  <c r="F34" i="3"/>
  <c r="J34" i="3"/>
  <c r="N34" i="3"/>
  <c r="R34" i="3"/>
  <c r="V34" i="3"/>
  <c r="Z34" i="3"/>
  <c r="B40" i="3"/>
  <c r="B41" i="3"/>
  <c r="B42" i="3"/>
  <c r="B43" i="3"/>
  <c r="B44" i="3"/>
  <c r="B45" i="3"/>
  <c r="F40" i="3"/>
  <c r="J40" i="3"/>
  <c r="N40" i="3"/>
  <c r="R40" i="3"/>
  <c r="V40" i="3"/>
  <c r="Z40" i="3"/>
  <c r="F41" i="3"/>
  <c r="J41" i="3"/>
  <c r="N41" i="3"/>
  <c r="R41" i="3"/>
  <c r="V41" i="3"/>
  <c r="Z41" i="3"/>
  <c r="F13" i="3"/>
  <c r="J13" i="3"/>
  <c r="N13" i="3"/>
  <c r="R13" i="3"/>
  <c r="V13" i="3"/>
  <c r="Z13" i="3"/>
  <c r="B24" i="3"/>
  <c r="F24" i="3"/>
  <c r="J24" i="3"/>
  <c r="N24" i="3"/>
  <c r="R24" i="3"/>
  <c r="V24" i="3"/>
  <c r="Z24" i="3"/>
  <c r="B35" i="3"/>
  <c r="F35" i="3"/>
  <c r="J35" i="3"/>
  <c r="N35" i="3"/>
  <c r="R35" i="3"/>
  <c r="V35" i="3"/>
  <c r="Z35" i="3"/>
  <c r="B46" i="3"/>
  <c r="F46" i="3"/>
  <c r="J46" i="3"/>
  <c r="N46" i="3"/>
  <c r="R46" i="3"/>
  <c r="V46" i="3"/>
  <c r="Z46" i="3"/>
  <c r="H7" i="2"/>
  <c r="B5" i="3"/>
  <c r="F5" i="3"/>
  <c r="J5" i="3"/>
  <c r="N5" i="3"/>
  <c r="R5" i="3"/>
  <c r="V5" i="3"/>
  <c r="Z5" i="3"/>
  <c r="B16" i="3"/>
  <c r="F16" i="3"/>
  <c r="J16" i="3"/>
  <c r="N16" i="3"/>
  <c r="R16" i="3"/>
  <c r="V16" i="3"/>
  <c r="Z16" i="3"/>
  <c r="B27" i="3"/>
  <c r="F27" i="3"/>
  <c r="J27" i="3"/>
  <c r="N27" i="3"/>
  <c r="R27" i="3"/>
  <c r="V27" i="3"/>
  <c r="Z27" i="3"/>
  <c r="B38" i="3"/>
  <c r="F38" i="3"/>
  <c r="J38" i="3"/>
  <c r="N38" i="3"/>
  <c r="R38" i="3"/>
  <c r="V38" i="3"/>
  <c r="Z38" i="3"/>
  <c r="I6" i="2"/>
  <c r="I7" i="2" l="1"/>
  <c r="B3" i="3" s="1"/>
  <c r="F3" i="3" l="1"/>
  <c r="J3" i="3" s="1"/>
  <c r="B4" i="3"/>
  <c r="F4" i="3" l="1"/>
  <c r="N3" i="3"/>
  <c r="J4" i="3"/>
  <c r="R3" i="3" l="1"/>
  <c r="N4" i="3"/>
  <c r="V3" i="3" l="1"/>
  <c r="R4" i="3"/>
  <c r="Z3" i="3" l="1"/>
  <c r="V4" i="3"/>
  <c r="Z4" i="3" l="1"/>
  <c r="B14" i="3"/>
  <c r="B15" i="3" l="1"/>
  <c r="F14" i="3"/>
  <c r="J14" i="3" l="1"/>
  <c r="F15" i="3"/>
  <c r="N14" i="3" l="1"/>
  <c r="J15" i="3"/>
  <c r="R14" i="3" l="1"/>
  <c r="N15" i="3"/>
  <c r="V14" i="3" l="1"/>
  <c r="R15" i="3"/>
  <c r="Z14" i="3" l="1"/>
  <c r="V15" i="3"/>
  <c r="Z15" i="3" l="1"/>
  <c r="B25" i="3"/>
  <c r="F25" i="3" l="1"/>
  <c r="B26" i="3"/>
  <c r="J25" i="3" l="1"/>
  <c r="F26" i="3"/>
  <c r="N25" i="3" l="1"/>
  <c r="J26" i="3"/>
  <c r="R25" i="3" l="1"/>
  <c r="N26" i="3"/>
  <c r="V25" i="3" l="1"/>
  <c r="R26" i="3"/>
  <c r="Z25" i="3" l="1"/>
  <c r="V26" i="3"/>
  <c r="B36" i="3" l="1"/>
  <c r="Z26" i="3"/>
  <c r="C36" i="3" l="1"/>
  <c r="B37" i="3" s="1"/>
  <c r="F36" i="3"/>
  <c r="G36" i="3" l="1"/>
  <c r="F37" i="3" s="1"/>
  <c r="J36" i="3"/>
  <c r="K36" i="3" l="1"/>
  <c r="J37" i="3" s="1"/>
  <c r="N36" i="3"/>
  <c r="O36" i="3" l="1"/>
  <c r="N37" i="3" s="1"/>
  <c r="R36" i="3"/>
  <c r="S36" i="3" l="1"/>
  <c r="R37" i="3" s="1"/>
  <c r="V36" i="3"/>
  <c r="W36" i="3" l="1"/>
  <c r="V37" i="3" s="1"/>
  <c r="Z36" i="3"/>
  <c r="AA36" i="3" s="1"/>
  <c r="Z37" i="3" s="1"/>
</calcChain>
</file>

<file path=xl/sharedStrings.xml><?xml version="1.0" encoding="utf-8"?>
<sst xmlns="http://schemas.openxmlformats.org/spreadsheetml/2006/main" count="370" uniqueCount="106">
  <si>
    <t>1)</t>
  </si>
  <si>
    <t>Months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</si>
  <si>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</si>
  <si>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</si>
  <si>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</si>
  <si>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</si>
  <si>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</si>
  <si>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</si>
  <si>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</si>
  <si>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</si>
  <si>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</si>
  <si>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</si>
  <si>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</si>
  <si>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</si>
  <si>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Type year:</t>
  </si>
  <si>
    <t>2)</t>
  </si>
  <si>
    <t>Select month:</t>
  </si>
  <si>
    <t>3)</t>
  </si>
  <si>
    <t>Personnel Name</t>
  </si>
  <si>
    <t>4)</t>
  </si>
  <si>
    <t>Sel Month</t>
  </si>
  <si>
    <t>Nb of Days</t>
  </si>
  <si>
    <t>…</t>
  </si>
  <si>
    <t>From</t>
  </si>
  <si>
    <t>To</t>
  </si>
  <si>
    <t>Duration (hr.s)</t>
  </si>
  <si>
    <t>Days</t>
  </si>
  <si>
    <t>First Day</t>
  </si>
  <si>
    <t>Shifts</t>
  </si>
  <si>
    <t>NEED SHIFT</t>
  </si>
  <si>
    <t>Shift</t>
  </si>
  <si>
    <t>Personnel</t>
  </si>
  <si>
    <t>5)</t>
  </si>
  <si>
    <t>Which calendar type do you use?</t>
  </si>
  <si>
    <t>from Monday to Sunday</t>
  </si>
  <si>
    <t>Sel Calendar</t>
  </si>
  <si>
    <t>Monday</t>
  </si>
  <si>
    <t>Tuesday</t>
  </si>
  <si>
    <t>Wednesday</t>
  </si>
  <si>
    <t>Thursday</t>
  </si>
  <si>
    <t>Friday</t>
  </si>
  <si>
    <t>Saturday</t>
  </si>
  <si>
    <t>Sunday</t>
  </si>
  <si>
    <t>6)</t>
  </si>
  <si>
    <t>Check Monthly Schedule sheet. You will see "…" in Personnel columns.</t>
  </si>
  <si>
    <t xml:space="preserve">"NEED SHIFT" rows are the unassigned shifts. This can be changed by </t>
  </si>
  <si>
    <t>7)</t>
  </si>
  <si>
    <t>2.0.0.0</t>
  </si>
  <si>
    <t>tr-TR</t>
  </si>
  <si>
    <t>UEsFBgAAAAAAAAAAAAAAAAAAAAAAAA%3d%3d</t>
  </si>
  <si>
    <t>Term</t>
  </si>
  <si>
    <t>J.Brown</t>
  </si>
  <si>
    <t>A.White</t>
  </si>
  <si>
    <t>M.Green</t>
  </si>
  <si>
    <t xml:space="preserve"> %3c%3fxml+version%3d%221.0%22+encoding%3d%22utf-16%22%3f%3e%0a%3cPageInputCells+xmlns%3axsi%3d%22http%3a%2f%2fwww.w3.org%2f2001%2fXMLSchema-instance%22+xmlns%3axsd%3d%22http%3a%2f%2fwww.w3.org%2f2001%2fXMLSchema%22%3e%0a++%3cInputCells+InputPrefix%3d%22PSWInput_%22+ListPrefix%3d%22PSWList_%22+CellCount%3d%22196%22%3e%0a++++%3cCells%3e%0a++++++%3cAddress%3e%3d'Monthly+Schedule'!%24D%247%3c%2fAddress%3e%0a++++++%3cListItemsAddress%3e%3d'Readme'!%24Z%245%3a%24Z%2416%3c%2fListItemsAddress%3e%0a++++++%3cNameIndex%3e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248%3c%2fAddress%3e%0a++++++%3cListItemsAddress%3e%3d'Readme'!%24Z%245%3a%24Z%2416%3c%2fListItemsAddress%3e%0a++++++%3cNameIndex%3e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249%3c%2fAddress%3e%0a++++++%3cListItemsAddress%3e%3d'Readme'!%24Z%245%3a%24Z%2416%3c%2fListItemsAddress%3e%0a++++++%3cNameIndex%3e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2410%3c%2fAddress%3e%0a++++++%3cListItemsAddress%3e%3d'Readme'!%24Z%245%3a%24Z%2416%3c%2fListItemsAddress%3e%0a++++++%3cNameIndex%3e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2411%3c%2fAddress%3e%0a++++++%3cListItemsAddress%3e%3d'Readme'!%24Z%245%3a%24Z%2416%3c%2fListItemsAddress%3e%0a++++++%3cNameIndex%3e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2412%3c%2fAddress%3e%0a++++++%3cListItemsAddress%3e%3d'Readme'!%24Z%245%3a%24Z%2416%3c%2fListItemsAddress%3e%0a++++++%3cNameIndex%3e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2413%3c%2fAddress%3e%0a++++++%3cListItemsAddress%3e%3d'Readme'!%24Z%245%3a%24Z%2416%3c%2fListItemsAddress%3e%0a++++++%3cNameIndex%3e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247%3c%2fAddress%3e%0a++++++%3cListItemsAddress%3e%3d'Readme'!%24Z%245%3a%24Z%2416%3c%2fListItemsAddress%3e%0a++++++%3cNameIndex%3e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248%3c%2fAddress%3e%0a++++++%3cListItemsAddress%3e%3d'Readme'!%24Z%245%3a%24Z%2416%3c%2fListItemsAddress%3e%0a++++++%3cNameIndex%3e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249%3c%2fAddress%3e%0a++++++%3cListItemsAddress%3e%3d'Readme'!%24Z%245%3a%24Z%2416%3c%2fListItemsAddress%3e%0a++++++%3cNameIndex%3e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2410%3c%2fAddress%3e%0a++++++%3cListItemsAddress%3e%3d'Readme'!%24Z%245%3a%24Z%2416%3c%2fListItemsAddress%3e%0a++++++%3cNameIndex%3e10%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2411%3c%2fAddress%3e%0a++++++%3cListItemsAddress%3e%3d'Readme'!%24Z%245%3a%24Z%2416%3c%2fListItemsAddress%3e%0a++++++%3cNameIndex%3e11%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2412%3c%2fAddress%3e%0a++++++%3cListItemsAddress%3e%3d'Readme'!%24Z%245%3a%24Z%2416%3c%2fListItemsAddress%3e%0a++++++%3cNameIndex%3e12%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2413%3c%2fAddress%3e%0a++++++%3cListItemsAddress%3e%3d'Readme'!%24Z%245%3a%24Z%2416%3c%2fListItemsAddress%3e%0a++++++%3cNameIndex%3e13%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247%3c%2fAddress%3e%0a++++++%3cListItemsAddress%3e%3d'Readme'!%24Z%245%3a%24Z%2416%3c%2fListItemsAddress%3e%0a++++++%3cNameIndex%3e14%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248%3c%2fAddress%3e%0a++++++%3cListItemsAddress%3e%3d'Readme'!%24Z%245%3a%24Z%2416%3c%2fListItemsAddress%3e%0a++++++%3cNameIndex%3e15%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249%3c%2fAddress%3e%0a++++++%3cListItemsAddress%3e%3d'Readme'!%24Z%245%3a%24Z%2416%3c%2fListItemsAddress%3e%0a++++++%3cNameIndex%3e16%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2410%3c%2fAddress%3e%0a++++++%3cListItemsAddress%3e%3d'Readme'!%24Z%245%3a%24Z%2416%3c%2fListItemsAddress%3e%0a++++++%3cNameIndex%3e17%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2411%3c%2fAddress%3e%0a++++++%3cListItemsAddress%3e%3d'Readme'!%24Z%245%3a%24Z%2416%3c%2fListItemsAddress%3e%0a++++++%3cNameIndex%3e18%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2412%3c%2fAddress%3e%0a++++++%3cListItemsAddress%3e%3d'Readme'!%24Z%245%3a%24Z%2416%3c%2fListItemsAddress%3e%0a++++++%3cNameIndex%3e19%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2413%3c%2fAddress%3e%0a++++++%3cListItemsAddress%3e%3d'Readme'!%24Z%245%3a%24Z%2416%3c%2fListItemsAddress%3e%0a++++++%3cNameIndex%3e20%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247%3c%2fAddress%3e%0a++++++%3cListItemsAddress%3e%3d'Readme'!%24Z%245%3a%24Z%2416%3c%2fListItemsAddress%3e%0a++++++%3cNameIndex%3e21%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248%3c%2fAddress%3e%0a++++++%3cListItemsAddress%3e%3d'Readme'!%24Z%245%3a%24Z%2416%3c%2fListItemsAddress%3e%0a++++++%3cNameIndex%3e22%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249%3c%2fAddress%3e%0a++++++%3cListItemsAddress%3e%3d'Readme'!%24Z%245%3a%24Z%2416%3c%2fListItemsAddress%3e%0a++++++%3cNameIndex%3e23%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2410%3c%2fAddress%3e%0a++++++%3cListItemsAddress%3e%3d'Readme'!%24Z%245%3a%24Z%2416%3c%2fListItemsAddress%3e%0a++++++%3cNameIndex%3e24%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2411%3c%2fAddress%3e%0a++++++%3cListItemsAddress%3e%3d'Readme'!%24Z%245%3a%24Z%2416%3c%2fListItemsAddress%3e%0a++++++%3cNameIndex%3e25%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2412%3c%2fAddress%3e%0a++++++%3cListItemsAddress%3e%3d'Readme'!%24Z%245%3a%24Z%2416%3c%2fListItemsAddress%3e%0a++++++%3cNameIndex%3e26%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2413%3c%2fAddress%3e%0a++++++%3cListItemsAddress%3e%3d'Readme'!%24Z%245%3a%24Z%2416%3c%2fListItemsAddress%3e%0a++++++%3cNameIndex%3e27%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247%3c%2fAddress%3e%0a++++++%3cListItemsAddress%3e%3d'Readme'!%24Z%245%3a%24Z%2416%3c%2fListItemsAddress%3e%0a++++++%3cNameIndex%3e28%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248%3c%2fAddress%3e%0a++++++%3cListItemsAddress%3e%3d'Readme'!%24Z%245%3a%24Z%2416%3c%2fListItemsAddress%3e%0a++++++%3cNameIndex%3e29%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249%3c%2fAddress%3e%0a++++++%3cListItemsAddress%3e%3d'Readme'!%24Z%245%3a%24Z%2416%3c%2fListItemsAddress%3e%0a++++++%3cNameIndex%3e30%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2410%3c%2fAddress%3e%0a++++++%3cListItemsAddress%3e%3d'Readme'!%24Z%245%3a%24Z%2416%3c%2fListItemsAddress%3e%0a++++++%3cNameIndex%3e31%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2411%3c%2fAddress%3e%0a++++++%3cListItemsAddress%3e%3d'Readme'!%24Z%245%3a%24Z%2416%3c%2fListItemsAddress%3e%0a++++++%3cNameIndex%3e32%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2412%3c%2fAddress%3e%0a++++++%3cListItemsAddress%3e%3d'Readme'!%24Z%245%3a%24Z%2416%3c%2fListItemsAddress%3e%0a++++++%3cNameIndex%3e33%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2413%3c%2fAddress%3e%0a++++++%3cListItemsAddress%3e%3d'Readme'!%24Z%245%3a%24Z%2416%3c%2fListItemsAddress%3e%0a++++++%3cNameIndex%3e34%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247%3c%2fAddress%3e%0a++++++%3cListItemsAddress%3e%3d'Readme'!%24Z%245%3a%24Z%2416%3c%2fListItemsAddress%3e%0a++++++%3cNameIndex%3e35%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248%3c%2fAddress%3e%0a++++++%3cListItemsAddress%3e%3d'Readme'!%24Z%245%3a%24Z%2416%3c%2fListItemsAddress%3e%0a++++++%3cNameIndex%3e36%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249%3c%2fAddress%3e%0a++++++%3cListItemsAddress%3e%3d'Readme'!%24Z%245%3a%24Z%2416%3c%2fListItemsAddress%3e%0a++++++%3cNameIndex%3e37%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2410%3c%2fAddress%3e%0a++++++%3cListItemsAddress%3e%3d'Readme'!%24Z%245%3a%24Z%2416%3c%2fListItemsAddress%3e%0a++++++%3cNameIndex%3e38%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2411%3c%2fAddress%3e%0a++++++%3cListItemsAddress%3e%3d'Readme'!%24Z%245%3a%24Z%2416%3c%2fListItemsAddress%3e%0a++++++%3cNameIndex%3e39%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2412%3c%2fAddress%3e%0a++++++%3cListItemsAddress%3e%3d'Readme'!%24Z%245%3a%24Z%2416%3c%2fListItemsAddress%3e%0a++++++%3cNameIndex%3e40%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2413%3c%2fAddress%3e%0a++++++%3cListItemsAddress%3e%3d'Readme'!%24Z%245%3a%24Z%2416%3c%2fListItemsAddress%3e%0a++++++%3cNameIndex%3e41%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247%3c%2fAddress%3e%0a++++++%3cListItemsAddress%3e%3d'Readme'!%24Z%245%3a%24Z%2416%3c%2fListItemsAddress%3e%0a++++++%3cNameIndex%3e42%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248%3c%2fAddress%3e%0a++++++%3cListItemsAddress%3e%3d'Readme'!%24Z%245%3a%24Z%2416%3c%2fListItemsAddress%3e%0a++++++%3cNameIndex%3e43%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249%3c%2fAddress%3e%0a++++++%3cListItemsAddress%3e%3d'Readme'!%24Z%245%3a%24Z%2416%3c%2fListItemsAddress%3e%0a++++++%3cNameIndex%3e44%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2410%3c%2fAddress%3e%0a++++++%3cListItemsAddress%3e%3d'Readme'!%24Z%245%3a%24Z%2416%3c%2fListItemsAddress%3e%0a++++++%3cNameIndex%3e45%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2411%3c%2fAddress%3e%0a++++++%3cListItemsAddress%3e%3d'Readme'!%24Z%245%3a%24Z%2416%3c%2fListItemsAddress%3e%0a++++++%3cNameIndex%3e46%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2412%3c%2fAddress%3e%0a++++++%3cListItemsAddress%3e%3d'Readme'!%24Z%245%3a%24Z%2416%3c%2fListItemsAddress%3e%0a++++++%3cNameIndex%3e47%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2413%3c%2fAddress%3e%0a++++++%3cListItemsAddress%3e%3d'Readme'!%24Z%245%3a%24Z%2416%3c%2fListItemsAddress%3e%0a++++++%3cNameIndex%3e48%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2418%3c%2fAddress%3e%0a++++++%3cListItemsAddress%3e%3d'Readme'!%24Z%245%3a%24Z%2416%3c%2fListItemsAddress%3e%0a++++++%3cNameIndex%3e49%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2419%3c%2fAddress%3e%0a++++++%3cListItemsAddress%3e%3d'Readme'!%24Z%245%3a%24Z%2416%3c%2fListItemsAddress%3e%0a++++++%3cNameIndex%3e50%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2420%3c%2fAddress%3e%0a++++++%3cListItemsAddress%3e%3d'Readme'!%24Z%245%3a%24Z%2416%3c%2fListItemsAddress%3e%0a++++++%3cNameIndex%3e51%3c%2fNameIndex%3e%0a++++++%3cIsHidingEnabled%3efalse%3c%2fIsHidingEnabled%3e%0a++++</t>
  </si>
  <si>
    <t xml:space="preserve"> 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2421%3c%2fAddress%3e%0a++++++%3cListItemsAddress%3e%3d'Readme'!%24Z%245%3a%24Z%2416%3c%2fListItemsAddress%3e%0a++++++%3cNameIndex%3e52%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2422%3c%2fAddress%3e%0a++++++%3cListItemsAddress%3e%3d'Readme'!%24Z%245%3a%24Z%2416%3c%2fListItemsAddress%3e%0a++++++%3cNameIndex%3e53%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2423%3c%2fAddress%3e%0a++++++%3cListItemsAddress%3e%3d'Readme'!%24Z%245%3a%24Z%2416%3c%2fListItemsAddress%3e%0a++++++%3cNameIndex%3e54%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2424%3c%2fAddress%3e%0a++++++%3cListItemsAddress%3e%3d'Readme'!%24Z%245%3a%24Z%2416%3c%2fListItemsAddress%3e%0a++++++%3cNameIndex%3e55%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2418%3c%2fAddress%3e%0a++++++%3cListItemsAddress%3e%3d'Readme'!%24Z%245%3a%24Z%2416%3c%2fListItemsAddress%3e%0a++++++%3cNameIndex%3e56%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2419%3c%2fAddress%3e%0a++++++%3cListItemsAddress%3e%3d'Readme'!%24Z%245%3a%24Z%2416%3c%2fListItemsAddress%3e%0a++++++%3cNameIndex%3e57%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2420%3c%2fAddress%3e%0a++++++%3cListItemsAddress%3e%3d'Readme'!%24Z%245%3a%24Z%2416%3c%2fListItemsAddress%3e%0a++++++%3cNameIndex%3e58%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2421%3c%2fAddress%3e%0a++++++%3cListItemsAddress%3e%3d'Readme'!%24Z%245%3a%24Z%2416%3c%2fListItemsAddress%3e%0a++++++%3cNameIndex%3e59%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2422%3c%2fAddress%3e%0a++++++%3cListItemsAddress%3e%3d'Readme'!%24Z%245%3a%24Z%2416%3c%2fListItemsAddress%3e%0a++++++%3cNameIndex%3e60%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2423%3c%2fAddress%3e%0a++++++%3cListItemsAddress%3e%3d'Readme'!%24Z%245%3a%24Z%2416%3c%2fListItemsAddress%3e%0a++++++%3cNameIndex%3e61%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2424%3c%2fAddress%3e%0a++++++%3cListItemsAddress%3e%3d'Readme'!%24Z%245%3a%24Z%2416%3c%2fListItemsAddress%3e%0a++++++%3cNameIndex%3e62%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2418%3c%2fAddress%3e%0a++++++%3cListItemsAddress%3e%3d'Readme'!%24Z%245%3a%24Z%2416%3c%2fListItemsAddress%3e%0a++++++%3cNameIndex%3e63%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2419%3c%2fAddress%3e%0a++++++%3cListItemsAddress%3e%3d'Readme'!%24Z%245%3a%24Z%2416%3c%2fListItemsAddress%3e%0a++++++%3cNameIndex%3e64%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2420%3c%2fAddress%3e%0a++++++%3cListItemsAddress%3e%3d'Readme'!%24Z%245%3a%24Z%2416%3c%2fListItemsAddress%3e%0a++++++%3cNameIndex%3e65%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2421%3c%2fAddress%3e%0a++++++%3cListItemsAddress%3e%3d'Readme'!%24Z%245%3a%24Z%2416%3c%2fListItemsAddress%3e%0a++++++%3cNameIndex%3e66%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2422%3c%2fAddress%3e%0a++++++%3cListItemsAddress%3e%3d'Readme'!%24Z%245%3a%24Z%2416%3c%2fListItemsAddress%3e%0a++++++%3cNameIndex%3e67%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2423%3c%2fAddress%3e%0a++++++%3cListItemsAddress%3e%3d'Readme'!%24Z%245%3a%24Z%2416%3c%2fListItemsAddress%3e%0a++++++%3cNameIndex%3e68%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2424%3c%2fAddress%3e%0a++++++%3cListItemsAddress%3e%3d'Readme'!%24Z%245%3a%24Z%2416%3c%2fListItemsAddress%3e%0a++++++%3cNameIndex%3e69%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2418%3c%2fAddress%3e%0a++++++%3cListItemsAddress%3e%3d'Readme'!%24Z%245%3a%24Z%2416%3c%2fListItemsAddress%3e%0a++++++%3cNameIndex%3e70%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2419%3c%2fAddress%3e%0a++++++%3cListItemsAddress%3e%3d'Readme'!%24Z%245%3a%24Z%2416%3c%2fListItemsAddress%3e%0a++++++%3cNameIndex%3e71%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2420%3c%2fAddress%3e%0a++++++%3cListItemsAddress%3e%3d'Readme'!%24Z%245%3a%24Z%2416%3c%2fListItemsAddress%3e%0a++++++%3cNameIndex%3e72%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2421%3c%2fAddress%3e%0a++++++%3cListItemsAddress%3e%3d'Readme'!%24Z%245%3a%24Z%2416%3c%2fListItemsAddress%3e%0a++++++%3cNameIndex%3e73%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2422%3c%2fAddress%3e%0a++++++%3cListItemsAddress%3e%3d'Readme'!%24Z%245%3a%24Z%2416%3c%2fListItemsAddress%3e%0a++++++%3cNameIndex%3e74%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2423%3c%2fAddress%3e%0a++++++%3cListItemsAddress%3e%3d'Readme'!%24Z%245%3a%24Z%2416%3c%2fListItemsAddress%3e%0a++++++%3cNameIndex%3e75%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2424%3c%2fAddress%3e%0a++++++%3cListItemsAddress%3e%3d'Readme'!%24Z%245%3a%24Z%2416%3c%2fListItemsAddress%3e%0a++++++%3cNameIndex%3e76%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2418%3c%2fAddress%3e%0a++++++%3cListItemsAddress%3e%3d'Readme'!%24Z%245%3a%24Z%2416%3c%2fListItemsAddress%3e%0a++++++%3cNameIndex%3e77%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2419%3c%2fAddress%3e%0a++++++%3cListItemsAddress%3e%3d'Readme'!%24Z%245%3a%24Z%2416%3c%2fListItemsAddress%3e%0a++++++%3cNameIndex%3e78%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2420%3c%2fAddress%3e%0a++++++%3cListItemsAddress%3e%3d'Readme'!%24Z%245%3a%24Z%2416%3c%2fListItemsAddress%3e%0a++++++%3cNameIndex%3e79%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2421%3c%2fAddress%3e%0a++++++%3cListItemsAddress%3e%3d'Readme'!%24Z%245%3a%24Z%2416%3c%2fListItemsAddress%3e%0a++++++%3cNameIndex%3e80%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2422%3c%2fAddress%3e%0a++++++%3cListItemsAddress%3e%3d'Readme'!%24Z%245%3a%24Z%2416%3c%2fListItemsAddress%3e%0a++++++%3cNameIndex%3e81%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2423%3c%2fAddress%3e%0a++++++%3cListItemsAddress%3e%3d'Readme'!%24Z%245%3a%24Z%2416%3c%2fListItemsAddress%3e%0a++++++%3cNameIndex%3e82%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2424%3c%2fAddress%3e%0a++++++%3cListItemsAddress%3e%3d'Readme'!%24Z%245%3a%24Z%2416%3c%2fListItemsAddress%3e%0a++++++%3cNameIndex%3e83%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2418%3c%2fAddress%3e%0a++++++%3cListItemsAddress%3e%3d'Readme'!%24Z%245%3a%24Z%2416%3c%2fListItemsAddress%3e%0a++++++%3cNameIndex%3e84%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2419%3c%2fAddress%3e%0a++++++%3cListItemsAddress%3e%3d'Readme'!%24Z%245%3a%24Z%2416%3c%2fListItemsAddress%3e%0a++++++%3cNameIndex%3e85%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2420%3c%2fAddress%3e%0a++++++%3cListItemsAddress%3e%3d'Readme'!%24Z%245%3a%24Z%2416%3c%2fListItemsAddress%3e%0a++++++%3cNameIndex%3e86%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2421%3c%2fAddress%3e%0a++++++%3cListItemsAddress%3e%3d'Readme'!%24Z%245%3a%24Z%2416%3c%2fListItemsAddress%3e%0a++++++%3cNameIndex%3e87%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2422%3c%2fAddress%3e%0a++++++%3cListItemsAddress%3e%3d'Readme'!%24Z%245%3a%24Z%2416%3c%2fListItemsAddress%3e%0a++++++%3cNameIndex%3e88%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2423%3c%2fAddress%3e%0a++++++%3cListItemsAddress%3e%3d'Readme'!%24Z%245%3a%24Z%2416%3c%2fListItemsAddress%3e%0a++++++%3cNameIndex%3e89%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2424%3c%2fAddress%3e%0a++++++%3cListItemsAddress%3e%3d'Readme'!%24Z%245%3a%24Z%2416%3c%2fListItemsAddress%3e%0a++++++%3cNameIndex%3e90%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2418%3c%2fAddress%3e%0a++++++%3cListItemsAddress%3e%3d'Readme'!%24Z%245%3a%24Z%2416%3c%2fListItemsAddress%3e%0a++++++%3cNameIndex%3e91%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2419%3c%2fAddress%3e%0a++++++%3cListItemsAddress%3e%3d'Readme'!%24Z%245%3a%24Z%2416%3c%2fListItemsAddress%3e%0a++++++%3cNameIndex%3e92%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2420%3c%2fAddress%3e%0a++++++%3cListItemsAddress%3e%3d'Readme'!%24Z%245%3a%24Z%2416%3c%2fListItemsAddress%3e%0a++++++%3cNameIndex%3e93%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2421%3c%2fAddress%3e%0a++++++%3cListItemsAddress%3e%3d'Readme'!%24Z%245%3a%24Z%2416%3c%2fListItemsAddress%3e%0a++++++%3cNameIndex%3e94%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2422%3c%2fAddress%3e%0a++++++%3cListItemsAddress%3e%3d'Readme'!%24Z%245%3a%24Z%2416%3c%2fListItemsAddress%3e%0a++++++%3cNameIndex%3e95%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2423%3c%2fAddress%3e%0a++++++%3cListItemsAddress%3e%3d'Readme'!%24Z%245%3a%24Z%2416%3c%2fListItemsAddress%3e%0a++++++%3cNameIndex%3e96%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2424%3c%2fAddress%3e%0a++++++%3cListItemsAddress%3e%3d'Readme'!%24Z%245%3a%24Z%2416%3c%2fListItemsAddress%3e%0a++++++%3cNameIndex%3e97%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2429%3c%2fAddress%3e%0a++++++%3cListItemsAddress%3e%3d'Readme'!%24Z%245%3a%24Z%2416%3c%2fListItemsAddress%3e%0a++++++%3cNameIndex%3e98%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2430%3c%2fAddress%3e%0a++++++%3cListItemsAddress%3e%3d'Readme'!%24Z%245%3a%24Z%2416%3c%2fListItemsAddress%3e%0a++++++%3cNameIndex%3e99%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2431%3c%2fAddress%3e%0a++++++%3cListItemsAddress%3e%3d'Readme'!%24Z%245%3a%24Z%2416%3c%2fListItemsAddress%3e%0a++++++%3cNameIndex%3e100%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2432%3c%2fAddress%3e%0a++++++%3cListItemsAddress%3e%3d'Readme'!%24Z%245%3a%24Z%2416%3c%2fListItemsAddress%3e%0a++++++%3cNameIndex%3e101%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2433%3c%2fAddress%3e%0a++++++%3cListItemsAddress%3e%3d'Readme'!%24Z%245%3a%24Z%2416%3c%2fListItemsAddress%3e%0a++++++%3cNameIndex%3e102%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2434%3c%2fAddress%3e%0a++++++%3cListItemsAddress%3e%3d'Readme'!%24Z%245%3a%24Z%2416%3c%2fListItemsAddress%3e%0a++++++%3cNameIndex%3e103%3c%2fNameIndex%3e%0a</t>
  </si>
  <si>
    <t xml:space="preserve"> 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2435%3c%2fAddress%3e%0a++++++%3cListItemsAddress%3e%3d'Readme'!%24Z%245%3a%24Z%2416%3c%2fListItemsAddress%3e%0a++++++%3cNameIndex%3e104%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2429%3c%2fAddress%3e%0a++++++%3cListItemsAddress%3e%3d'Readme'!%24Z%245%3a%24Z%2416%3c%2fListItemsAddress%3e%0a++++++%3cNameIndex%3e105%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2430%3c%2fAddress%3e%0a++++++%3cListItemsAddress%3e%3d'Readme'!%24Z%245%3a%24Z%2416%3c%2fListItemsAddress%3e%0a++++++%3cNameIndex%3e106%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2431%3c%2fAddress%3e%0a++++++%3cListItemsAddress%3e%3d'Readme'!%24Z%245%3a%24Z%2416%3c%2fListItemsAddress%3e%0a++++++%3cNameIndex%3e107%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2432%3c%2fAddress%3e%0a++++++%3cListItemsAddress%3e%3d'Readme'!%24Z%245%3a%24Z%2416%3c%2fListItemsAddress%3e%0a++++++%3cNameIndex%3e108%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2433%3c%2fAddress%3e%0a++++++%3cListItemsAddress%3e%3d'Readme'!%24Z%245%3a%24Z%2416%3c%2fListItemsAddress%3e%0a++++++%3cNameIndex%3e109%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2434%3c%2fAddress%3e%0a++++++%3cListItemsAddress%3e%3d'Readme'!%24Z%245%3a%24Z%2416%3c%2fListItemsAddress%3e%0a++++++%3cNameIndex%3e110%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2435%3c%2fAddress%3e%0a++++++%3cListItemsAddress%3e%3d'Readme'!%24Z%245%3a%24Z%2416%3c%2fListItemsAddress%3e%0a++++++%3cNameIndex%3e111%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2429%3c%2fAddress%3e%0a++++++%3cListItemsAddress%3e%3d'Readme'!%24Z%245%3a%24Z%2416%3c%2fListItemsAddress%3e%0a++++++%3cNameIndex%3e112%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2430%3c%2fAddress%3e%0a++++++%3cListItemsAddress%3e%3d'Readme'!%24Z%245%3a%24Z%2416%3c%2fListItemsAddress%3e%0a++++++%3cNameIndex%3e113%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2431%3c%2fAddress%3e%0a++++++%3cListItemsAddress%3e%3d'Readme'!%24Z%245%3a%24Z%2416%3c%2fListItemsAddress%3e%0a++++++%3cNameIndex%3e114%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2432%3c%2fAddress%3e%0a++++++%3cListItemsAddress%3e%3d'Readme'!%24Z%245%3a%24Z%2416%3c%2fListItemsAddress%3e%0a++++++%3cNameIndex%3e115%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2433%3c%2fAddress%3e%0a++++++%3cListItemsAddress%3e%3d'Readme'!%24Z%245%3a%24Z%2416%3c%2fListItemsAddress%3e%0a++++++%3cNameIndex%3e116%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2434%3c%2fAddress%3e%0a++++++%3cListItemsAddress%3e%3d'Readme'!%24Z%245%3a%24Z%2416%3c%2fListItemsAddress%3e%0a++++++%3cNameIndex%3e117%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2435%3c%2fAddress%3e%0a++++++%3cListItemsAddress%3e%3d'Readme'!%24Z%245%3a%24Z%2416%3c%2fListItemsAddress%3e%0a++++++%3cNameIndex%3e118%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2429%3c%2fAddress%3e%0a++++++%3cListItemsAddress%3e%3d'Readme'!%24Z%245%3a%24Z%2416%3c%2fListItemsAddress%3e%0a++++++%3cNameIndex%3e119%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2430%3c%2fAddress%3e%0a++++++%3cListItemsAddress%3e%3d'Readme'!%24Z%245%3a%24Z%2416%3c%2fListItemsAddress%3e%0a++++++%3cNameIndex%3e120%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2431%3c%2fAddress%3e%0a++++++%3cListItemsAddress%3e%3d'Readme'!%24Z%245%3a%24Z%2416%3c%2fListItemsAddress%3e%0a++++++%3cNameIndex%3e121%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2432%3c%2fAddress%3e%0a++++++%3cListItemsAddress%3e%3d'Readme'!%24Z%245%3a%24Z%2416%3c%2fListItemsAddress%3e%0a++++++%3cNameIndex%3e122%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2433%3c%2fAddress%3e%0a++++++%3cListItemsAddress%3e%3d'Readme'!%24Z%245%3a%24Z%2416%3c%2fListItemsAddress%3e%0a++++++%3cNameIndex%3e123%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2434%3c%2fAddress%3e%0a++++++%3cListItemsAddress%3e%3d'Readme'!%24Z%245%3a%24Z%2416%3c%2fListItemsAddress%3e%0a++++++%3cNameIndex%3e124%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2435%3c%2fAddress%3e%0a++++++%3cListItemsAddress%3e%3d'Readme'!%24Z%245%3a%24Z%2416%3c%2fListItemsAddress%3e%0a++++++%3cNameIndex%3e125%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2429%3c%2fAddress%3e%0a++++++%3cListItemsAddress%3e%3d'Readme'!%24Z%245%3a%24Z%2416%3c%2fListItemsAddress%3e%0a++++++%3cNameIndex%3e126%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2430%3c%2fAddress%3e%0a++++++%3cListItemsAddress%3e%3d'Readme'!%24Z%245%3a%24Z%2416%3c%2fListItemsAddress%3e%0a++++++%3cNameIndex%3e127%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2431%3c%2fAddress%3e%0a++++++%3cListItemsAddress%3e%3d'Readme'!%24Z%245%3a%24Z%2416%3c%2fListItemsAddress%3e%0a++++++%3cNameIndex%3e128%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2432%3c%2fAddress%3e%0a++++++%3cListItemsAddress%3e%3d'Readme'!%24Z%245%3a%24Z%2416%3c%2fListItemsAddress%3e%0a++++++%3cNameIndex%3e129%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2433%3c%2fAddress%3e%0a++++++%3cListItemsAddress%3e%3d'Readme'!%24Z%245%3a%24Z%2416%3c%2fListItemsAddress%3e%0a++++++%3cNameIndex%3e130%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2434%3c%2fAddress%3e%0a++++++%3cListItemsAddress%3e%3d'Readme'!%24Z%245%3a%24Z%2416%3c%2fListItemsAddress%3e%0a++++++%3cNameIndex%3e131%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2435%3c%2fAddress%3e%0a++++++%3cListItemsAddress%3e%3d'Readme'!%24Z%245%3a%24Z%2416%3c%2fListItemsAddress%3e%0a++++++%3cNameIndex%3e132%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2429%3c%2fAddress%3e%0a++++++%3cListItemsAddress%3e%3d'Readme'!%24Z%245%3a%24Z%2416%3c%2fListItemsAddress%3e%0a++++++%3cNameIndex%3e133%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2430%3c%2fAddress%3e%0a++++++%3cListItemsAddress%3e%3d'Readme'!%24Z%245%3a%24Z%2416%3c%2fListItemsAddress%3e%0a++++++%3cNameIndex%3e134%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2431%3c%2fAddress%3e%0a++++++%3cListItemsAddress%3e%3d'Readme'!%24Z%245%3a%24Z%2416%3c%2fListItemsAddress%3e%0a++++++%3cNameIndex%3e135%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2432%3c%2fAddress%3e%0a++++++%3cListItemsAddress%3e%3d'Readme'!%24Z%245%3a%24Z%2416%3c%2fListItemsAddress%3e%0a++++++%3cNameIndex%3e136%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2433%3c%2fAddress%3e%0a++++++%3cListItemsAddress%3e%3d'Readme'!%24Z%245%3a%24Z%2416%3c%2fListItemsAddress%3e%0a++++++%3cNameIndex%3e137%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2434%3c%2fAddress%3e%0a++++++%3cListItemsAddress%3e%3d'Readme'!%24Z%245%3a%24Z%2416%3c%2fListItemsAddress%3e%0a++++++%3cNameIndex%3e138%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2435%3c%2fAddress%3e%0a++++++%3cListItemsAddress%3e%3d'Readme'!%24Z%245%3a%24Z%2416%3c%2fListItemsAddress%3e%0a++++++%3cNameIndex%3e139%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2429%3c%2fAddress%3e%0a++++++%3cListItemsAddress%3e%3d'Readme'!%24Z%245%3a%24Z%2416%3c%2fListItemsAddress%3e%0a++++++%3cNameIndex%3e140%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2430%3c%2fAddress%3e%0a++++++%3cListItemsAddress%3e%3d'Readme'!%24Z%245%3a%24Z%2416%3c%2fListItemsAddress%3e%0a++++++%3cNameIndex%3e141%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2431%3c%2fAddress%3e%0a++++++%3cListItemsAddress%3e%3d'Readme'!%24Z%245%3a%24Z%2416%3c%2fListItemsAddress%3e%0a++++++%3cNameIndex%3e142%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2432%3c%2fAddress%3e%0a++++++%3cListItemsAddress%3e%3d'Readme'!%24Z%245%3a%24Z%2416%3c%2fListItemsAddress%3e%0a++++++%3cNameIndex%3e143%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2433%3c%2fAddress%3e%0a++++++%3cListItemsAddress%3e%3d'Readme'!%24Z%245%3a%24Z%2416%3c%2fListItemsAddress%3e%0a++++++%3cNameIndex%3e144%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2434%3c%2fAddress%3e%0a++++++%3cListItemsAddress%3e%3d'Readme'!%24Z%245%3a%24Z%2416%3c%2fListItemsAddress%3e%0a++++++%3cNameIndex%3e145%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2435%3c%2fAddress%3e%0a++++++%3cListItemsAddress%3e%3d'Readme'!%24Z%245%3a%24Z%2416%3c%2fListItemsAddress%3e%0a++++++%3cNameIndex%3e146%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2440%3c%2fAddress%3e%0a++++++%3cListItemsAddress%3e%3d'Readme'!%24Z%245%3a%24Z%2416%3c%2fListItemsAddress%3e%0a++++++%3cNameIndex%3e147%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2441%3c%2fAddress%3e%0a++++++%3cListItemsAddress%3e%3d'Readme'!%24Z%245%3a%24Z%2416%3c%2fListItemsAddress%3e%0a++++++%3cNameIndex%3e148%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2442%3c%2fAddress%3e%0a++++++%3cListItemsAddress%3e%3d'Readme'!%24Z%245%3a%24Z%2416%3c%2fListItemsAddress%3e%0a++++++%3cNameIndex%3e149%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2443%3c%2fAddress%3e%0a++++++%3cListItemsAddress%3e%3d'Readme'!%24Z%245%3a%24Z%2416%3c%2fListItemsAddress%3e%0a++++++%3cNameIndex%3e150%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2444%3c%2fAddress%3e%0a++++++%3cListItemsAddress%3e%3d'Readme'!%24Z%245%3a%24Z%2416%3c%2fListItemsAddress%3e%0a++++++%3cNameIndex%3e151%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2445%3c%2fAddress%3e%0a++++++%3cListItemsAddress%3e%3d'Readme'!%24Z%245%3a%24Z%2416%3c%2fListItemsAddress%3e%0a++++++%3cNameIndex%3e152%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D%2446%3c%2fAddress%3e%0a++++++%3cListItemsAddress%3e%3d'Readme'!%24Z%245%3a%24Z%2416%3c%2fListItemsAddress%3e%0a++++++%3cNameIndex%3e153%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2440%3c%2fAddress%3e%0a++++++%3cListItemsAddress%3e%3d'Readme'!%24Z%245%3a%24Z%2416%3c%2fListItemsAddress%3e%0a++++++%3cNameIndex%3e154%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2441%3c%2fAddress%3e%0a++++++%3cListItemsAddr</t>
  </si>
  <si>
    <t xml:space="preserve"> ess%3e%3d'Readme'!%24Z%245%3a%24Z%2416%3c%2fListItemsAddress%3e%0a++++++%3cNameIndex%3e155%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2442%3c%2fAddress%3e%0a++++++%3cListItemsAddress%3e%3d'Readme'!%24Z%245%3a%24Z%2416%3c%2fListItemsAddress%3e%0a++++++%3cNameIndex%3e156%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2443%3c%2fAddress%3e%0a++++++%3cListItemsAddress%3e%3d'Readme'!%24Z%245%3a%24Z%2416%3c%2fListItemsAddress%3e%0a++++++%3cNameIndex%3e157%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2444%3c%2fAddress%3e%0a++++++%3cListItemsAddress%3e%3d'Readme'!%24Z%245%3a%24Z%2416%3c%2fListItemsAddress%3e%0a++++++%3cNameIndex%3e158%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2445%3c%2fAddress%3e%0a++++++%3cListItemsAddress%3e%3d'Readme'!%24Z%245%3a%24Z%2416%3c%2fListItemsAddress%3e%0a++++++%3cNameIndex%3e159%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H%2446%3c%2fAddress%3e%0a++++++%3cListItemsAddress%3e%3d'Readme'!%24Z%245%3a%24Z%2416%3c%2fListItemsAddress%3e%0a++++++%3cNameIndex%3e160%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2440%3c%2fAddress%3e%0a++++++%3cListItemsAddress%3e%3d'Readme'!%24Z%245%3a%24Z%2416%3c%2fListItemsAddress%3e%0a++++++%3cNameIndex%3e161%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2441%3c%2fAddress%3e%0a++++++%3cListItemsAddress%3e%3d'Readme'!%24Z%245%3a%24Z%2416%3c%2fListItemsAddress%3e%0a++++++%3cNameIndex%3e162%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2442%3c%2fAddress%3e%0a++++++%3cListItemsAddress%3e%3d'Readme'!%24Z%245%3a%24Z%2416%3c%2fListItemsAddress%3e%0a++++++%3cNameIndex%3e163%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2443%3c%2fAddress%3e%0a++++++%3cListItemsAddress%3e%3d'Readme'!%24Z%245%3a%24Z%2416%3c%2fListItemsAddress%3e%0a++++++%3cNameIndex%3e164%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2444%3c%2fAddress%3e%0a++++++%3cListItemsAddress%3e%3d'Readme'!%24Z%245%3a%24Z%2416%3c%2fListItemsAddress%3e%0a++++++%3cNameIndex%3e165%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2445%3c%2fAddress%3e%0a++++++%3cListItemsAddress%3e%3d'Readme'!%24Z%245%3a%24Z%2416%3c%2fListItemsAddress%3e%0a++++++%3cNameIndex%3e166%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L%2446%3c%2fAddress%3e%0a++++++%3cListItemsAddress%3e%3d'Readme'!%24Z%245%3a%24Z%2416%3c%2fListItemsAddress%3e%0a++++++%3cNameIndex%3e167%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2440%3c%2fAddress%3e%0a++++++%3cListItemsAddress%3e%3d'Readme'!%24Z%245%3a%24Z%2416%3c%2fListItemsAddress%3e%0a++++++%3cNameIndex%3e168%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2441%3c%2fAddress%3e%0a++++++%3cListItemsAddress%3e%3d'Readme'!%24Z%245%3a%24Z%2416%3c%2fListItemsAddress%3e%0a++++++%3cNameIndex%3e169%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2442%3c%2fAddress%3e%0a++++++%3cListItemsAddress%3e%3d'Readme'!%24Z%245%3a%24Z%2416%3c%2fListItemsAddress%3e%0a++++++%3cNameIndex%3e170%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2443%3c%2fAddress%3e%0a++++++%3cListItemsAddress%3e%3d'Readme'!%24Z%245%3a%24Z%2416%3c%2fListItemsAddress%3e%0a++++++%3cNameIndex%3e171%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2444%3c%2fAddress%3e%0a++++++%3cListItemsAddress%3e%3d'Readme'!%24Z%245%3a%24Z%2416%3c%2fListItemsAddress%3e%0a++++++%3cNameIndex%3e172%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2445%3c%2fAddress%3e%0a++++++%3cListItemsAddress%3e%3d'Readme'!%24Z%245%3a%24Z%2416%3c%2fListItemsAddress%3e%0a++++++%3cNameIndex%3e173%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P%2446%3c%2fAddress%3e%0a++++++%3cListItemsAddress%3e%3d'Readme'!%24Z%245%3a%24Z%2416%3c%2fListItemsAddress%3e%0a++++++%3cNameIndex%3e174%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2440%3c%2fAddress%3e%0a++++++%3cListItemsAddress%3e%3d'Readme'!%24Z%245%3a%24Z%2416%3c%2fListItemsAddress%3e%0a++++++%3cNameIndex%3e175%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2441%3c%2fAddress%3e%0a++++++%3cListItemsAddress%3e%3d'Readme'!%24Z%245%3a%24Z%2416%3c%2fListItemsAddress%3e%0a++++++%3cNameIndex%3e176%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2442%3c%2fAddress%3e%0a++++++%3cListItemsAddress%3e%3d'Readme'!%24Z%245%3a%24Z%2416%3c%2fListItemsAddress%3e%0a++++++%3cNameIndex%3e177%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2443%3c%2fAddress%3e%0a++++++%3cListItemsAddress%3e%3d'Readme'!%24Z%245%3a%24Z%2416%3c%2fListItemsAddress%3e%0a++++++%3cNameIndex%3e178%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2444%3c%2fAddress%3e%0a++++++%3cListItemsAddress%3e%3d'Readme'!%24Z%245%3a%24Z%2416%3c%2fListItemsAddress%3e%0a++++++%3cNameIndex%3e179%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2445%3c%2fAddress%3e%0a++++++%3cListItemsAddress%3e%3d'Readme'!%24Z%245%3a%24Z%2416%3c%2fListItemsAddress%3e%0a++++++%3cNameIndex%3e180%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T%2446%3c%2fAddress%3e%0a++++++%3cListItemsAddress%3e%3d'Readme'!%24Z%245%3a%24Z%2416%3c%2fListItemsAddress%3e%0a++++++%3cNameIndex%3e181%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2440%3c%2fAddress%3e%0a++++++%3cListItemsAddress%3e%3d'Readme'!%24Z%245%3a%24Z%2416%3c%2fListItemsAddress%3e%0a++++++%3cNameIndex%3e182%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2441%3c%2fAddress%3e%0a++++++%3cListItemsAddress%3e%3d'Readme'!%24Z%245%3a%24Z%2416%3c%2fListItemsAddress%3e%0a++++++%3cNameIndex%3e183%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2442%3c%2fAddress%3e%0a++++++%3cListItemsAddress%3e%3d'Readme'!%24Z%245%3a%24Z%2416%3c%2fListItemsAddress%3e%0a++++++%3cNameIndex%3e184%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2443%3c%2fAddress%3e%0a++++++%3cListItemsAddress%3e%3d'Readme'!%24Z%245%3a%24Z%2416%3c%2fListItemsAddress%3e%0a++++++%3cNameIndex%3e185%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2444%3c%2fAddress%3e%0a++++++%3cListItemsAddress%3e%3d'Readme'!%24Z%245%3a%24Z%2416%3c%2fListItemsAddress%3e%0a++++++%3cNameIndex%3e186%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2445%3c%2fAddress%3e%0a++++++%3cListItemsAddress%3e%3d'Readme'!%24Z%245%3a%24Z%2416%3c%2fListItemsAddress%3e%0a++++++%3cNameIndex%3e187%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X%2446%3c%2fAddress%3e%0a++++++%3cListItemsAddress%3e%3d'Readme'!%24Z%245%3a%24Z%2416%3c%2fListItemsAddress%3e%0a++++++%3cNameIndex%3e188%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2440%3c%2fAddress%3e%0a++++++%3cListItemsAddress%3e%3d'Readme'!%24Z%245%3a%24Z%2416%3c%2fListItemsAddress%3e%0a++++++%3cNameIndex%3e189%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2441%3c%2fAddress%3e%0a++++++%3cListItemsAddress%3e%3d'Readme'!%24Z%245%3a%24Z%2416%3c%2fListItemsAddress%3e%0a++++++%3cNameIndex%3e190%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2442%3c%2fAddress%3e%0a++++++%3cListItemsAddress%3e%3d'Readme'!%24Z%245%3a%24Z%2416%3c%2fListItemsAddress%3e%0a++++++%3cNameIndex%3e191%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2443%3c%2fAddress%3e%0a++++++%3cListItemsAddress%3e%3d'Readme'!%24Z%245%3a%24Z%2416%3c%2fListItemsAddress%3e%0a++++++%3cNameIndex%3e192%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2444%3c%2fAddress%3e%0a++++++%3cListItemsAddress%3e%3d'Readme'!%24Z%245%3a%24Z%2416%3c%2fListItemsAddress%3e%0a++++++%3cNameIndex%3e193%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2445%3c%2fAddress%3e%0a++++++%3cListItemsAddress%3e%3d'Readme'!%24Z%245%3a%24Z%2416%3c%2fListItemsAddress%3e%0a++++++%3cNameIndex%3e194%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++%3cCells%3e%0a++++++%3cAddress%3e%3d'Monthly+Schedule'!%24AB%2446%3c%2fAddress%3e%0a++++++%3cListItemsAddress%3e%3d'Readme'!%24Z%245%3a%24Z%2416%3c%2fListItemsAddress%3e%0a++++++%3cNameIndex%3e195%3c%2fNameIndex%3e%0a++++++%3cIsHidingEnabled%3efalse%3c%2fIsHidingEnabled%3e%0a++++++%3cIsDisablingEnabled%3efalse%3c%2fIsDisablingEnabled%3e%0a++++++%3cRequiresValidation%3efalse%3c%2fRequiresValidation%3e%0a++++++%3cIsRequired%3efalse%3c%2fIsRequired%3e%0a++++++%3cType%3eCombo+Box%3c%2fType%3e%0a++++++%3cDefaultValue%3e%e2%80%a6%3c%2fDefaultValue%3e%0a++++++%3cValueType%3eSystem.String%3c%2fValueType%3e%0a++++%3c%2fCells%3e%0a++%3c%2fInputCells%3e%0a++%3cInputCells+InputPrefix%3d%22PSWInput_%22+ListPrefix%3d%22PSWList_%22+CellCount%3d%220%22+%2f%3e%0a%3c%2fPageInputCells%3e</t>
  </si>
  <si>
    <t xml:space="preserve"> %3c%3fxml+version%3d%221.0%22+encoding%3d%22utf-16%22%3f%3e%0a%3cSavingCells+xmlns%3axsi%3d%22http%3a%2f%2fwww.w3.org%2f2001%2fXMLSchema-instance%22+xmlns%3axsd%3d%22http%3a%2f%2fwww.w3.org%2f2001%2fXMLSchema%22+CellCount%3d%22197%22+SavingCellPrefix%3d%22PSWSavingCell_%22%3e%0a++%3cCells%3e%0a++++%3cNameIndex%3e196%3c%2fNameIndex%3e%0a++++%3cLabel%3es_111%3c%2fLabel%3e%0a++++%3cValueType%3eText%3c%2fValueType%3e%0a++++%3cMultiRecordIndex+%2f%3e%0a++%3c%2fCells%3e%0a++%3cCells%3e%0a++++%3cNameIndex%3e1%3c%2fNameIndex%3e%0a++++%3cLabel%3es_112%3c%2fLabel%3e%0a++++%3cValueType%3eText%3c%2fValueType%3e%0a++++%3cMultiRecordIndex+%2f%3e%0a++%3c%2fCells%3e%0a++%3cCells%3e%0a++++%3cNameIndex%3e2%3c%2fNameIndex%3e%0a++++%3cLabel%3es_113%3c%2fLabel%3e%0a++++%3cValueType%3eText%3c%2fValueType%3e%0a++++%3cMultiRecordIndex+%2f%3e%0a++%3c%2fCells%3e%0a++%3cCells%3e%0a++++%3cNameIndex%3e3%3c%2fNameIndex%3e%0a++++%3cLabel%3es_114%3c%2fLabel%3e%0a++++%3cValueType%3eText%3c%2fValueType%3e%0a++++%3cMultiRecordIndex+%2f%3e%0a++%3c%2fCells%3e%0a++%3cCells%3e%0a++++%3cNameIndex%3e4%3c%2fNameIndex%3e%0a++++%3cLabel%3es_115%3c%2fLabel%3e%0a++++%3cValueType%3eText%3c%2fValueType%3e%0a++++%3cMultiRecordIndex+%2f%3e%0a++%3c%2fCells%3e%0a++%3cCells%3e%0a++++%3cNameIndex%3e5%3c%2fNameIndex%3e%0a++++%3cLabel%3es_116%3c%2fLabel%3e%0a++++%3cValueType%3eText%3c%2fValueType%3e%0a++++%3cMultiRecordIndex+%2f%3e%0a++%3c%2fCells%3e%0a++%3cCells%3e%0a++++%3cNameIndex%3e6%3c%2fNameIndex%3e%0a++++%3cLabel%3es_117%3c%2fLabel%3e%0a++++%3cValueType%3eText%3c%2fValueType%3e%0a++++%3cMultiRecordIndex+%2f%3e%0a++%3c%2fCells%3e%0a++%3cCells%3e%0a++++%3cNameIndex%3e7%3c%2fNameIndex%3e%0a++++%3cLabel%3es_121%3c%2fLabel%3e%0a++++%3cValueType%3eText%3c%2fValueType%3e%0a++++%3cMultiRecordIndex+%2f%3e%0a++%3c%2fCells%3e%0a++%3cCells%3e%0a++++%3cNameIndex%3e8%3c%2fNameIndex%3e%0a++++%3cLabel%3es_122%3c%2fLabel%3e%0a++++%3cValueType%3eText%3c%2fValueType%3e%0a++++%3cMultiRecordIndex+%2f%3e%0a++%3c%2fCells%3e%0a++%3cCells%3e%0a++++%3cNameIndex%3e9%3c%2fNameIndex%3e%0a++++%3cLabel%3es_123%3c%2fLabel%3e%0a++++%3cValueType%3eText%3c%2fValueType%3e%0a++++%3cMultiRecordIndex+%2f%3e%0a++%3c%2fCells%3e%0a++%3cCells%3e%0a++++%3cNameIndex%3e10%3c%2fNameIndex%3e%0a++++%3cLabel%3es_124%3c%2fLabel%3e%0a++++%3cValueType%3eText%3c%2fValueType%3e%0a++++%3cMultiRecordIndex+%2f%3e%0a++%3c%2fCells%3e%0a++%3cCells%3e%0a++++%3cNameIndex%3e11%3c%2fNameIndex%3e%0a++++%3cLabel%3es_125%3c%2fLabel%3e%0a++++%3cValueType%3eText%3c%2fValueType%3e%0a++++%3cMultiRecordIndex+%2f%3e%0a++%3c%2fCells%3e%0a++%3cCells%3e%0a++++%3cNameIndex%3e12%3c%2fNameIndex%3e%0a++++%3cLabel%3es_126%3c%2fLabel%3e%0a++++%3cValueType%3eText%3c%2fValueType%3e%0a++++%3cMultiRecordIndex+%2f%3e%0a++%3c%2fCells%3e%0a++%3cCells%3e%0a++++%3cNameIndex%3e13%3c%2fNameIndex%3e%0a++++%3cLabel%3es_127%3c%2fLabel%3e%0a++++%3cValueType%3eText%3c%2fValueType%3e%0a++++%3cMultiRecordIndex+%2f%3e%0a++%3c%2fCells%3e%0a++%3cCells%3e%0a++++%3cNameIndex%3e14%3c%2fNameIndex%3e%0a++++%3cLabel%3es_131%3c%2fLabel%3e%0a++++%3cValueType%3eText%3c%2fValueType%3e%0a++++%3cMultiRecordIndex+%2f%3e%0a++%3c%2fCells%3e%0a++%3cCells%3e%0a++++%3cNameIndex%3e15%3c%2fNameIndex%3e%0a++++%3cLabel%3es_132%3c%2fLabel%3e%0a++++%3cValueType%3eText%3c%2fValueType%3e%0a++++%3cMultiRecordIndex+%2f%3e%0a++%3c%2fCells%3e%0a++%3cCells%3e%0a++++%3cNameIndex%3e16%3c%2fNameIndex%3e%0a++++%3cLabel%3es_133%3c%2fLabel%3e%0a++++%3cValueType%3eText%3c%2fValueType%3e%0a++++%3cMultiRecordIndex+%2f%3e%0a++%3c%2fCells%3e%0a++%3cCells%3e%0a++++%3cNameIndex%3e17%3c%2fNameIndex%3e%0a++++%3cLabel%3es_134%3c%2fLabel%3e%0a++++%3cValueType%3eText%3c%2fValueType%3e%0a++++%3cMultiRecordIndex+%2f%3e%0a++%3c%2fCells%3e%0a++%3cCells%3e%0a++++%3cNameIndex%3e18%3c%2fNameIndex%3e%0a++++%3cLabel%3es_135%3c%2fLabel%3e%0a++++%3cValueType%3eText%3c%2fValueType%3e%0a++++%3cMultiRecordIndex+%2f%3e%0a++%3c%2fCells%3e%0a++%3cCells%3e%0a++++%3cNameIndex%3e19%3c%2fNameIndex%3e%0a++++%3cLabel%3es_136%3c%2fLabel%3e%0a++++%3cValueType%3eText%3c%2fValueType%3e%0a++++%3cMultiRecordIndex+%2f%3e%0a++%3c%2fCells%3e%0a++%3cCells%3e%0a++++%3cNameIndex%3e20%3c%2fNameIndex%3e%0a++++%3cLabel%3es_137%3c%2fLabel%3e%0a++++%3cValueType%3eText%3c%2fValueType%3e%0a++++%3cMultiRecordIndex+%2f%3e%0a++%3c%2fCells%3e%0a++%3cCells%3e%0a++++%3cNameIndex%3e21%3c%2fNameIndex%3e%0a++++%3cLabel%3es_141%3c%2fLabel%3e%0a++++%3cValueType%3eText%3c%2fValueType%3e%0a++++%3cMultiRecordIndex+%2f%3e%0a++%3c%2fCells%3e%0a++%3cCells%3e%0a++++%3cNameIndex%3e22%3c%2fNameIndex%3e%0a++++%3cLabel%3es_142%3c%2fLabel%3e%0a++++%3cValueType%3eText%3c%2fValueType%3e%0a++++%3cMultiRecordIndex+%2f%3e%0a++%3c%2fCells%3e%0a++%3cCells%3e%0a++++%3cNameIndex%3e23%3c%2fNameIndex%3e%0a++++%3cLabel%3es_143%3c%2fLabel%3e%0a++++%3cValueType%3eText%3c%2fValueType%3e%0a++++%3cMultiRecordIndex+%2f%3e%0a++%3c%2fCells%3e%0a++%3cCells%3e%0a++++%3cNameIndex%3e24%3c%2fNameIndex%3e%0a++++%3cLabel%3es_144%3c%2fLabel%3e%0a++++%3cValueType%3eText%3c%2fValueType%3e%0a++++%3cMultiRecordIndex+%2f%3e%0a++%3c%2fCells%3e%0a++%3cCells%3e%0a++++%3cNameIndex%3e25%3c%2fNameIndex%3e%0a++++%3cLabel%3es_145%3c%2fLabel%3e%0a++++%3cValueType%3eText%3c%2fValueType%3e%0a++++%3cMultiRecordIndex+%2f%3e%0a++%3c%2fCells%3e%0a++%3cCells%3e%0a++++%3cNameIndex%3e26%3c%2fNameIndex%3e%0a++++%3cLabel%3es_146%3c%2fLabel%3e%0a++++%3cValueType%3eText%3c%2fValueType%3e%0a++++%3cMultiRecordIndex+%2f%3e%0a++%3c%2fCells%3e%0a++%3cCells%3e%0a++++%3cNameIndex%3e27%3c%2fNameIndex%3e%0a++++%3cLabel%3es_147%3c%2fLabel%3e%0a++++%3cValueType%3eText%3c%2fValueType%3e%0a++++%3cMultiRecordIndex+%2f%3e%0a++%3c%2fCells%3e%0a++%3cCells%3e%0a++++%3cNameIndex%3e28%3c%2fNameIndex%3e%0a++++%3cLabel%3es_151%3c%2fLabel%3e%0a++++%3cValueType%3eText%3c%2fValueType%3e%0a++++%3cMultiRecordIndex+%2f%3e%0a++%3c%2fCells%3e%0a++%3cCells%3e%0a++++%3cNameIndex%3e29%3c%2fNameIndex%3e%0a++++%3cLabel%3es_152%3c%2fLabel%3e%0a++++%3cValueType%3eText%3c%2fValueType%3e%0a++++%3cMultiRecordIndex+%2f%3e%0a++%3c%2fCells%3e%0a++%3cCells%3e%0a++++%3cNameIndex%3e30%3c%2fNameIndex%3e%0a++++%3cLabel%3es_153%3c%2fLabel%3e%0a++++%3cValueType%3eText%3c%2fValueType%3e%0a++++%3cMultiRecordIndex+%2f%3e%0a++%3c%2fCells%3e%0a++%3cCells%3e%0a++++%3cNameIndex%3e31%3c%2fNameIndex%3e%0a++++%3cLabel%3es_154%3c%2fLabel%3e%0a++++%3cValueType%3eText%3c%2fValueType%3e%0a++++%3cMultiRecordIndex+%2f%3e%0a++%3c%2fCells%3e%0a++%3cCells%3e%0a++++%3cNameIndex%3e32%3c%2fNameIndex%3e%0a++++%3cLabel%3es_155%3c%2fLabel%3e%0a++++%3cValueType%3eText%3c%2fValueType%3e%0a++++%3cMultiRecordIndex+%2f%3e%0a++%3c%2fCells%3e%0a++%3cCells%3e%0a++++%3cNameIndex%3e33%3c%2fNameIndex%3e%0a++++%3cLabel%3es_156%3c%2fLabel%3e%0a++++%3cValueType%3eText%3c%2fValueType%3e%0a++++%3cMultiRecordIndex+%2f%3e%0a++%3c%2fCells%3e%0a++%3cCells%3e%0a++++%3cNameIndex%3e34%3c%2fNameIndex%3e%0a++++%3cLabel%3es_157%3c%2fLabel%3e%0a++++%3cValueType%3eText%3c%2fValueType%3e%0a++++%3cMultiRecordIndex+%2f%3e%0a++%3c%2fCells%3e%0a++%3cCells%3e%0a++++%3cNameIndex%3e35%3c%2fNameIndex%3e%0a++++%3cLabel%3es_161%3c%2fLabel%3e%0a++++%3cValueType%3eText%3c%2fValueType%3e%0a++++%3cMultiRecordIndex+%2f%3e%0a++%3c%2fCells%3e%0a++%3cCells%3e%0a++++%3cNameIndex%3e36%3c%2fNameIndex%3e%0a++++%3cLabel%3es_162%3c%2fLabel%3e%0a++++%3cValueType%3eText%3c%2fValueType%3e%0a++++%3cMultiRecordIndex+%2f%3e%0a++%3c%2fCells%3e%0a++%3cCells%3e%0a++++%3cNameIndex%3e37%3c%2fNameIndex%3e%0a++++%3cLabel%3es_163%3c%2fLabel%3e%0a++++%3cValueType%3eText%3c%2fValueType%3e%0a++++%3cMultiRecordIndex+%2f%3e%0a++%3c%2fCells%3e%0a++%3cCells%3e%0a++++%3cNameIndex%3e38%3c%2fNameIndex%3e%0a++++%3cLabel%3es_164%3c%2fLabel%3e%0a++++%3cValueType%3eText%3c%2fValueType%3e%0a++++%3cMultiRecordIndex+%2f%3e%0a++%3c%2fCells%3e%0a++%3cCells%3e%0a++++%3cNameIndex%3e39%3c%2fNameIndex%3e%0a++++%3cLabel%3es_165%3c%2fLabel%3e%0a++++%3cValueType%3eText%3c%2fValueType%3e%0a++++%3cMultiRecordIndex+%2f%3e%0a++%3c%2fCells%3e%0a++%3cCells%3e%0a++++%3cNameIndex%3e40%3c%2fNameIndex%3e%0a++++%3cLabel%3es_166%3c%2fLabel%3e%0a++++%3cValueType%3eText%3c%2fValueType%3e%0a++++%3cMultiRecordIndex+%2f%3e%0a++%3c%2fCells%3e%0a++%3cCells%3e%0a++++%3cNameIndex%3e41%3c%2fNameIndex%3e%0a++++%3cLabel%3es_167%3c%2fLabel%3e%0a++++%3cValueType%3eText%3c%2fValueType%3e%0a++++%3cMultiRecordIndex+%2f%3e%0a++%3c%2fCells%3e%0a++%3cCells%3e%0a++++%3cNameIndex%3e42%3c%2fNameIndex%3e%0a++++%3cLabel%3es_171%3c%2fLabel%3e%0a++++%3cValueType%3eText%3c%2fValueType%3e%0a++++%3cMultiRecordIndex+%2f%3e%0a++%3c%2fCells%3e%0a++%3cCells%3e%0a++++%3cNameIndex%3e43%3c%2fNameIndex%3e%0a++++%3cLabel%3es_172%3c%2fLabel%3e%0a++++%3cValueType%3eText%3c%2fValueType%3e%0a++++%3cMultiRecordIndex+%2f%3e%0a++%3c%2fCells%3e%0a++%3cCells%3e%0a++++%3cNameIndex%3e44%3c%2fNameIndex%3e%0a++++%3cLabel%3es_173%3c%2fLabel%3e%0a++++%3cValueType%3eText%3c%2fValueType%3e%0a++++%3cMultiRecordIndex+%2f%3e%0a++%3c%2fCells%3e%0a++%3cCells%3e%0a++++%3cNameIndex%3e45%3c%2fNameIndex%3e%0a++++%3cLabel%3es_174%3c%2fLabel%3e%0a++++%3cValueType%3eText%3c%2fValueType%3e%0a++++%3cMultiRecordIndex+%2f%3e%0a++%3c%2fCells%3e%0a++%3cCells%3e%0a++++%3cNameIndex%3e46%3c%2fNameIndex%3e%0a++++%3cLabel%3es_175%3c%2fLabel%3e%0a++++%3cValueType%3eText%3c%2fValueType%3e%0a++++%3cMultiRecordIndex+%2f%3e%0a++%3c%2fCells%3e%0a++%3cCells%3e%0a++++%3cNameIndex%3e47%3c%2fNameIndex%3e%0a++++%3cLabel%3es_176%3c%2fLabel%3e%0a++++%3cValueType%3eText%3c%2fValueType%3e%0a++++%3cMultiRecordIndex+%2f%3e%0a++%3c%2fCells%3e%0a++%3cCells%3e%0a++++%3cNameIndex%3e48%3c%2fNameIndex%3e%0a++++%3cLabel%3es_177%3c%2fLabel%3e%0a++++%3cValueType%3eText%3c%2fValueType%3e%0a++++%3cMultiRecordIndex+%2f%3e%0a++%3c%2fCells%3e%0a++%3cCells%3e%0a++++%3cNameIndex%3e49%3c%2fNameIndex%3e%0a++++%3cLabel%3es_211%3c%2fLabel%3e%0a++++%3cValueType%3eText%3c%2fValueType%3e%0a++++%3cMultiRecordIndex+%2f%3e%0a++%3c%2fCells%3e%0a++%3cCells%3e%0a++++%3cNameIndex%3e50%3c%2fNameIndex%3e%0a++++%3cLabel%3es_212%3c%2fLabel%3e%0a++++%3cValueType%3eText%3c%2fValueType%3e%0a++++%3cMultiRecordIndex+%2f%3e%0a++%3c%2fCells%3e%0a++%3cCells%3e%0a++++%3cNameIndex%3e51%3c%2fNameIndex%3e%0a++++%3cLabel%3es_213%3c%2fLabel%3e%0a++++%3cValueType%3eText%3c%2fValueType%3e%0a++++%3cMultiRecordIndex+%2f%3e%0a++%3c%2fCells%3e%0a++%3cCells%3e%0a++++%3cNameIndex%3e52%3c%2fNameIndex%3e%0a++++%3cLabel%3es_214%3c%2fLabel%3e%0a++++%3cValueType%3eText%3c%2fValueType%3e%0a++++%3cMultiRecordIndex+%2f%3e%0a++%3c%2fCells%3e%0a++%3cCells%3e%0a++++%3cNameIndex%3e53%3c%2fNameIndex%3e%0a++++%3cLabel%3es_215%3c%2fLabel%3e%0a++++%3cValueType%3eText%3c%2fValueType%3e%0a++++%3cMultiRecordIndex+%2f%3e%0a++%3c%2fCells%3e%0a++%3cCells%3e%0a++++%3cNameIndex%3e54%3c%2fNameIndex%3e%0a++++%3cLabel%3es_216%3c%2fLabel%3e%0a++++%3cValueType%3eText%3c%2fValueType%3e%0a++++%3cMultiRecordIndex+%2f%3e%0a++%3c%2fCells%3e%0a++%3cCells%3e%0a++++%3cNameIndex%3e55%3c%2fNameIndex%3e%0a++++%3cLabel%3es_217%3c%2fLabel%3e%0a++++%3cValueType%3eText%3c%2fValueType%3e%0a++++%3cMultiRecordIndex+%2f%3e%0a++%3c%2fCells%3e%0a++%3cCells%3e%0a++++%3cNameIndex%3e56%3c%2fNameIndex%3e%0a++++%3cLabel%3es_221%3c%2fLabel%3e%0a++++%3cValueType%3eText%3c%2fValueType%3e%0a++++%3cMultiRecordIndex+%2f%3e%0a++%3c%2fCells%3e%0a++%3cCells%3e%0a++++%3cNameIndex%3e57%3c%2fNameIndex%3e%0a++++%3cLabel%3es_222%3c%2fLabel%3e%0a++++%3cValueType%3eText%3c%2fValueType%3e%0a++++%3cMultiRecordIndex+%2f%3e%0a++%3c%2fCells%3e%0a++%3cCells%3e%0a++++%3cNameIndex%3e58%3c%2fNameIndex%3e%0a++++%3cLabel%3es_223%3c%2fLabel%3e%0a++++%3cValueType%3eText%3c%2fValueType%3e%0a++++%3cMultiRecordIndex+%2f%3e%0a++%3c%2fCells%3e%0a++%3cCells%3e%0a++++%3cNameIndex%3e59%3c%2fNameIndex%3e%0a++++%3cLabel%3es_224%3c%2fLabel%3e%0a++++%3cValueType%3eText%3c%2fValueType%3e%0a++++%3cMultiRecordIndex+%2f%3e%0a++%3c%2fCells%3e%0a++%3cCells%3e%0a++++%3cNameIndex%3e60%3c%2fNameIndex%3e%0a++++%3cLabel%3es_225%3c%2fLabel%3e%0a++++%3cValueType%3eText%3c%2fValueType%3e%0a++++%3cMultiRecordIndex+%2f%3e%0a++%3c%2fCells%3e%0a++%3cCells%3e%0a++++%3cNameIndex%3e61%3c%2fNameIndex%3e%0a++++%3cLabel%3es_226%3c%2fLabel%3e%0a++++%3cValueType%3eText%3c%2fValueType%3e%0a++++%3cMultiRecordIndex+%2f%3e%0a++%3c%2fCells%3e%0a++%3cCells%3e%0a++++%3cNameIndex%3e62%3c%2fNameIndex%3e%0a++++%3cLabel%3es_227%3c%2fLabel%3e%0a++++%3cValueType%3eText%3c%2fValueType%3e%0a++++%3cMultiRecordIndex+%2f%3e%0a++%3c%2fCells%3e%0a++%3cCells%3e%0a++++%3cNameIndex%3e63%3c%2fNameIndex%3e%0a++++%3cLabel%3es_231%3c%2fLabel%3e%0a++++%3cValueType%3eText%3c%2fValueType%3e%0a++++%3cMultiRecordIndex+%2f%3e%0a++%3c%2fCells%3e%0a++%3cCells%3e%0a++++%3cNameIndex%3e64%3c%2fNameIndex%3e%0a++++%3cLabel%3es_232%3c%2fLabel%3e%0a++++%3cValueType%3eText%3c%2fValueType%3e%0a++++%3cMultiRecordIndex+%2f%3e%0a++%3c%2fCells%3e%0a++%3cCells%3e%0a++++%3cNameIndex%3e65%3c%2fNameIndex%3e%0a++++%3cLabel%3es_233%3c%2fLabel%3e%0a++++%3cValueType%3eText%3c%2fValueType%3e%0a++++%3cMultiRecordIndex+%2f%3e%0a++%3c%2fCells%3e%0a++%3cCells%3e%0a++++%3cNameIndex%3e66%3c%2fNameIndex%3e%0a++++%3cLabel%3es_234%3c%2fLabel%3e%0a++++%3cValueType%3eText%3c%2fValueType%3e%0a++++%3cMultiRecordIndex+%2f%3e%0a++%3c%2fCells%3e%0a++%3cCells%3e%0a++++%3cNameIndex%3e67%3c%2fNameIndex%3e%0a++++%3cLabel%3es_235%3c%2fLabel%3e%0a++++%3cValueType%3eText%3c%2fValueType%3e%0a++++%3cMultiRecordIndex+%2f%3e%0a++%3c%2fCells%3e%0a++%3cCells%3e%0a++++%3cNameIndex%3e68%3c%2fNameIndex%3e%0a++++%3cLabel%3es_236%3c%2fLabel%3e%0a++++%3cValueType%3eText%3c%2fValueType%3e%0a++++%3cMultiRecordIndex+%2f%3e%0a++%3c%2fCells%3e%0a++%3cCells%3e%0a++++%3cNameIndex%3e69%3c%2fNameIndex%3e%0a++++%3cLabel%3es_237%3c%2fLabel%3e%0a++++%3cValueType%3eText%3c%2fValueType%3e%0a++++%3cMultiRecordIndex+%2f%3e%0a++%3c%2fCells%3e%0a++%3cCells%3e%0a++++%3cNameIndex%3e70%3c%2fNameIndex%3e%0a++++%3cLabel%3es_241%3c%2fLabel%3e%0a++++%3cValueType%3eText%3c%2fValueType%3e%0a++++%3cMultiRecordIndex+%2f%3e%0a++%3c%2fCells%3e%0a++%3cCells%3e%0a++++%3cNameIndex%3e71%3c%2fNameIndex%3e%0a++++%3cLabel%3es_242%3c%2fLabel%3e%0a++++%3cValueType%3eText%3c%2fValueType%3e%0a++++%3cMultiRecordIndex+%2f%3e%0a++%3c%2fCells%3e%0a++%3cCells%3e%0a++++%3cNameIndex%3e72%3c%2fNameIndex%3e%0a++++%3cLabel%3es_243%3c%2fLabel%3e%0a++++%3cValueType%3eText%3c%2fValueType%3e%0a++++%3cMultiRecordIndex+%2f%3e%0a++%3c%2fCells%3e%0a++%3cCells%3e%0a++++%3cNameIndex%3e73%3c%2fNameIndex%3e%0a++++%3cLabel%3es_244%3c%2fLabel%3e%0a++++%3cValueType%3eText%3c%2fValueType%3e%0a++++%3cMultiRecordIndex+%2f%3e%0a++%3c%2fCells%3e%0a++%3cCells%3e%0a++++%3cNameIndex%3e74%3c%2fNameIndex%3e%0a++++%3cLabel%3es_245%3c%2fLabel%3e%0a++++%3cValueType%3eText%3c%2fValueType%3e%0a++++%3cMultiRecordIndex+%2f%3e%0a++%3c%2fCells%3e%0a++%3cCells%3e%0a++++%3cNameIndex%3e75%3c%2fNameIndex%3e%0a++++%3cLabel%3es_246%3c%2fLabel%3e%0a++++%3cValueType%3eText%3c%2fValueType%3e%0a++++%3cMultiRecordIndex+%2f%3e%0a++%3c%2fCells%3e%0a++%3cCells%3e%0a++++%3cNameIndex%3e76%3c%2fNameIndex%3e%0a++++%3cLabel%3es_247%3c%2fLabel%3e%0a++++%3cValueType%3eText%3c%2fValueType%3e%0a++++%3cMultiRecordIndex+%2f%3e%0a++%3c%2fCells%3e%0a++%3cCells%3e%0a++++%3cNameIndex%3e77%3c%2fNameIndex%3e%0a++++%3cLabel%3es_251%3c%2fLabel%3e%0a++++%3cValueType%3eText%3c%2fValueType%3e%0a++++%3cMultiRecordIndex+%2f%3e%0a++%3c%2fCells%3e%0a++%3cCells%3e%0a++++%3cNameIndex%3e78%3c%2fNameIndex%3e%0a++++%3cLabel%3es_252%3c%2fLabel%3e%0a++++%3cValueType%3eText%3c%2fValueType%3e%0a++++%3cMultiRecordIndex+%2f%3e%0a++%3c%2fCells%3e%0a++%3cCells%3e%0a++++%3cNameIndex%3e79%3c%2fNameIndex%3e%0a++++%3cLabel%3es_253%3c%2fLabel%3e%0a++++%3cValueType%3eText%3c%2fValueType%3e%0a++++%3cMultiRecordIndex+%2f%3e%0a++%3c%2fCells%3e%0a++%3cCells%3e%0a++++%3cNameIndex%3e80%3c%2fNameIndex%3e%0a++++%3cLabel%3es_254%3c%2fLabel%3e%0a++++%3cValueType%3eText%3c%2fValueType%3e%0a++++%3cMultiRecordIndex+%2f%3e%0a++%3c%2fCells%3e%0a++%3cCells%3e%0a++++%3cNameIndex%3e81%3c%2fNameIndex%3e%0a++++%3cLabel%3es_255%3c%2fLabel%3e%0a++++%3cValueType%3eText%3c%2fValueType%3e%0a++++%3cMultiRecordIndex+%2f%3e%0a++%3c%2fCells%3e%0a++%3cCells%3e%0a++++%3cNameIndex%3e82%3c%2fNameIndex%3e%0a++++%3cLabel%3es_256%3c%2fLabel%3e%0a++++%3cValueType%3eText%3c%2fValueType%3e%0a++++%3cMultiRecordIndex+%2f%3e%0a++%3c%2fCells%3e%0a++%3cCells%3e%0a++++%3cNameIndex%3e83%3c%2fNameIndex%3e%0a++++%3cLabel%3es_257%3c%2fLabel%3e%0a++++%3cValueType%3eText%3c%2fValueType%3e%0a++++%3cMultiRecordIndex+%2f%3e%0a++%3c%2fCells%3e%0a++%3cCells%3e%0a++++%3cNameIndex%3e84%3c%2fNameIndex%3e%0a++++%3cLabel%3es_261%3c%2fLabel%3e%0a++++%3cValueType%3eText%3c%2fValueType%3e%0a++++%3cMultiRecordIndex+%2f%3e%0a++%3c%2fCells%3e%0a++%3cCells%3e%0a++++%3cNameIndex%3e85%3c%2fNameIndex%3e%0a++++%3cLabel%3es_262%3c%2fLabel%3e%0a++++%3cValueType%3eText%3c%2fValueType%3e%0a++++%3cMultiRecordIndex+%2f%3e%0a++%3c%2fCells%3e%0a++%3cCells%3e%0a++++%3cNameIndex%3e86%3c%2fNameIndex%3e%0a++++%3cLabel%3es_263%3c%2fLabel%3e%0a++++%3cValueType%3eText%3c%2fValueType%3e%0a++++%3cMultiRecordIndex+%2f%3e%0a++%3c%2fCells%3e%0a++%3cCells%3e%0a++++%3cNameIndex%3e87%3c%2fNameIndex%3e%0a++++%3cLabel%3es_264%3c%2fLabel%3e%0a++++%3cValueType%3eText%3c%2fValueType%3e%0a++++%3cMultiRecordIndex+%2f%3e%0a++%3c%2fCells%3e%0a++%3cCells%3e%0a++++%3cNameIndex%3e88%3c%2fNameIndex%3e%0a++++%3cLabel%3es_265%3c%2fLabel%3e%0a++++%3cValueType%3eText%3c%2fValueType%3e%0a++++%3cMultiRecordIndex+%2f%3e%0a++%3c%2fCells%3e%0a++%3cCells%3e%0a++++%3cNameIndex%3e89%3c%2fNameIndex%3e%0a++++%3cLabel%3es_266%3c%2fLabel%3e%0a++++%3cValueType%3eText%3c%2fValueType%3e%0a++++%3cMultiRecordIndex+%2f%3e%0a++%3c%2fCells%3e%0a++%3cCells%3e%0a++++%3cNameIndex%3e90%3c%2fNameIndex%3e%0a++++%3cLabel%3es_267%3c%2fLabel%3e%0a++++%3cValueType%3eText%3c%2fValueType%3e%0a++++%3cMultiRecordIndex+%2f%3e%0a++%3c%2fCells%3e%0a++%3cCells%3e%0a++++%3cNameIndex%3e91%3c%2fNameIndex%3e%0a++++%3cLabel%3es_271%3c%2fLabel%3e%0a++++%3cValueType%3eText%3c%2fValueType%3e%0a++++%3cMultiRecordIndex+%2f%3e%0a++%3c%2fCells%3e%0a++%3cCells%3e%0a++++%3cNameIndex%3e92%3c%2fNameIndex%3e%0a++++%3cLabel%3es_272%3c%2fLabel%3e%0a++++%3cValueType%3eText%3c%2fValueType%3e%0a++++%3cMultiRecordIndex+%2f%3e%0a++%3c%2fCells%3e%0a++%3cCells%3e%0a++++%3cNameIndex%3e93%3c%2fNameIndex%3e%0a++++%3cLabel%3es_273%3c%2fLabel%3e%0a++++%3cValueType%3eText%3c%2fValueType%3e%0a++++%3cMultiRecordIndex+%2f%3e%0a++%3c%2fCells%3e%0a++%3cCells%3e%0a++++%3cNameIndex%3e94%3c%2fNameIndex%3e%0a++++%3cLabel%3es_274%3c%2fLabel%3e%0a++++%3cValueType%3eText%3c%2fValueType%3e%0a++++%3cMultiRecordIndex+%2f%3e%0a++%3c%2fCells%3e%0a++%3cCells%3e%0a++++%3cNameIndex%3e95%3c%2fNameIndex%3e%0a++++%3cLabel%3es_275%3c%2fLabel%3e%0a++++%3cValueType%3eText%3c%2fValueType%3e%0a++++%3cMultiRecordIndex+%2f%3e%0a++%3c%2fCells%3e%0a++%3cCells%3e%0a++++%3cNameIndex%3e96%3c%2fNameIndex%3e%0a++++%3cLabel%3es_276%3c%2fLabel%3e%0a++++%3cValueType%3eText%3c%2fValueType%3e%0a++++%3cMultiRecordIndex+%2f%3e%0a++%3c%2fCells%3e%0a++%3cCells%3e%0a++++%3cNameIndex%3e97%3c%2fNameIndex%3e%0a++++%3cLabel%3es_277%3c%2fLabel%3e%0a++++%3cValueType%3eText%3c%2fValueType%3e%0a++++%3cMultiRecordIndex+%2f%3e%0a++%3c%2fCells%3e%0a++%3cCells%3e%0a++++%3cNameIndex%3e98%3c%2fNameIndex%3e%0a++++%3cLabel%3es_311%3c%2fLabel%3e%0a++++%3cValueType%3eText%3c%2fValueType%3e%0a++++%3cMultiRecordIndex+%2f%3e%0a++%3c%2fCells%3e%0a++%3cCells%3e%0a++++%3cNameIndex%3e99%3c%2fNameIndex%3e%0a++++%3cLabel%3es_312%3c%2fLabel%3e%0a++++%3cValueType%3eText%3c%2fValueType%3e%0a++++%3cMultiRecordIndex+%2f%3e%0a++%3c%2fCells%3e%0a++%3cCells%3e%0a++++%3cNameIndex%3e100%3c%2fNameIndex%3e%0a++++%3cLabel%3es_313%3c%2fLabel%3e%0a++++%3cValueType%3eText%3c%2fValueType%3e%0a++++%3cMultiRecordIndex+%2f%3e%0a++%3c%2fCells%3e%0a++%3cCells%3e%0a++++%3cNameIndex%3e101%3c%2fNameIndex%3e%0a++++%3cLabel%3es_314%3c%2fLabel%3e%0a++++%3cValueType%3eText%3c%2fValueType%3e%0a++++%3cMultiRecordIndex+%2f%3e%0a++%3c%2fCells%3e%0a++%3cCells%3e%0a++++%3cNameIndex%3e102%3c%2fNameIndex%3e%0a++++%3cLabel%3es_315%3c%2fLabel%3e%0a++++%3cValueType%3eText%3c%2fValueType%3e%0a++++%3cMultiRecordIndex+%2f%3e%0a++%3c%2fCells%3e%0a++%3cCells%3e%0a++++%3cNameIndex%3e103%3c%2fNameIndex%3e%0a++++%3cLabel%3es_316%3c%2fLabel%3e%0a++++%3cValueType%3eText%3c%2fValueType%3e%0a++++%3cMultiRecordIndex+%2f%3e%0a++%3c%2fCells%3e%0a++%3cCells%3e%0a++++%3cNameIndex%3e104%3c%2fNameIndex%3e%0a++++%3cLabel%3es_317%3c%2fLabel%3e%0a++++%3cValueType%3eText%3c%2fValueType%3e%0a++++%3cMultiRecordIndex+%2f%3e%0a++%3c%2fCells%3e%0a++%3cCells%3e%0a++++%3cNameIndex%3e105%3c%2fNameIndex%3e%0a++++%3cLabel%3es_321%3c%2fLabel%3e%0a++++%3cValueType%3eText%3c%2fValueType%3e%0a++++%3cMultiRecordIndex+%2f%3e%0a++%3c%2fCells%3e%0a++%3cCells%3e%0a++++%3cNameIndex%3e106%3c%2fNameIndex%3e%0a++++%3cLabel%3es_322%3c%2fLabel%3e%0a++++%3cValueType%3eText%3c%2fValueType%3e%0a++++%3cMultiRecordIndex+%2f%3e%0a++%3c%2fCells%3e%0a++%3cCells%3e%0a++++%3cNameIndex%3e107%3c%2fNameIndex%3e%0a++++%3cLabel%3es_323%3c%2fLabel%3e%0a++++%3cValueType%3eText%3c%2fValueType%3e%0a++++%3cMultiRecordIndex+%2f%3e%0a++%3c%2fCells%3e%0a++%3cCells%3e%0a++++%3cNameIndex%3e108%3c%2fNameIndex%3e%0a++++%3cLabel%3es_324%3c%2fLabel%3e%0a++++%3cValueType%3eText%3c%2fValueType%3e%0a++++%3cMultiRecordIndex+%2f%3e%0a++%3c%2fCells%3e%0a++%3cCells%3e%0a++++%3cNameIndex%3e109%3c%2fNameIndex%3e%0a++++%3cLabel%3es_325%3c%2fLabel%3e%0a++++%3cValueType%3eText%3c%2fValueType%3e%0a++++%3cMultiRecordIndex+%2f%3e%0a++%3c%2fCells%3e%0a++%3cCells%3e%0a++++%3cNameIndex%3e110%3c%2fNameIndex%3e%0a++++%3cLabel%3es_326%3c%2fLabel%3e%0a++++%3cValueType%3eText%3c%2fValueType%3e%0a++++%3cMultiRecordIndex+%2f%3e%0a++%3c%2fCells%3e%0a++%3cCells%3e%0a++++%3cNameIndex%3e111%3c%2fNameIndex%3e%0a++++%3cLabel%3es_327%3c%2fLabel%3e%0a++++%3cValueType%3eText%3c%2fValueType%3e%0a++++%3cMultiRecordIndex+%2f%3e%0a++%3c%2fCells%3e%0a++%3cCells%3e%0a++++%3cNameIndex%3e112%3c%2fNameIndex%3e%0a++++%3cLabel%3es_331%3c%2fLabel%3e%0a++++%3cValueType%3eText%3c%2fValueType%3e%0a++++%3cMultiRecordIndex+%2f%3e%0a++%3c%2fCells%3e%0a++%3cCells%3e%0a++++%3cNameIndex%3e113%3c%2fNameIndex%3e%0a++++%3cLabel%3es_332%3c%2fLabel%3e%0a++++%3cValueType%3eText%3c%2fValueType%3e%0a++++%3cMultiRecordIndex+%2f%3e%0a++%3c%2fCells%3e%0a++%3cCells%3e%0a++++%3cNameIndex%3e114%3c%2fNameIndex%3e%0a++++%3cLabel%3es_333%3c%2fLabel%3e%0a++++%3cValueType%3eText%3c%2fValueType%3e%0a++++%3cMultiRecordIndex+%2f%3e%0a++%3c%2fCells%3e%0a++%3cCells%3e%0a++++%3cNameIndex%3e115%3c%2fNameIndex%3e%0a++++%3cLabel%3es_334%3c%2fLabel%3e%0a++++%3cValueType%3eText%3c%2fValueType%3e%0a++++%3cMultiRecordIndex+%2f%3e%0a++%3c%2fCells%3e%0a++%3cCells%3e%0a++++%3cNameIndex%3e116%3c%2fNameIndex%3e%0a++++%3cLabel%3es_335%3c%2fLabel%3e%0a++++%3cValueType%3eText%3c%2fValueType%3e%0a++++%3cMultiRecordIndex+%2f%3e%0a++%3c%2fCells%3e%0a++%3cCells%3e%0a++++%3cNameIndex%3e117%3c%2fNameIndex%3e%0a++++%3cLabel%3es_336%3c%2fLabel%3e%0a++++%3cValueType%3eText%3c%2fValueType%3e%0a++++%3cMultiRecordIndex+%2f%3e%0a++%3c%2fCells%3e%0a++%3cCells%3e%0a++++%3cNameIndex%3e118%3c%2fNameIndex%3e%0a++++%3cLabel%3es_337%3c%2fLabel%3e%0a++++%3cValueType%3eText%3c%2fValueType%3e%0a++++%3cMultiRecordIndex+%2f%3e%0a++%3c%2fCells%3e%0a++%3cCells%3e%0a++++%3cNameIndex%3e119%3c%2fNameIndex%3e%0a++++%3cLabel%3es_341%3c%2fLabel%3e%0a++++%3cValueType%3eText%3c%2fValueType%3e%0a++++%3cMultiRecordIndex+%2f%3e%0a++%3c%2fCells%3e%0a++%3cCells%3e%0a++++%3cNameIndex%3e120%3c%2fNameIndex%3e%0a++++%3cLabel%3es_342%3c%2fLabel%3e%0a++++%3cValueType%3eText%3c%2fValueType%3e%0a++++%3cMultiRecordIndex+%2f%3e%0a++%3c%2fCells%3e%0a++%3cCells%3e%0a++++%3cNameIndex%3e121%3c%2fNameIndex%3e%0a++++%3cLabel%3es_343%3c%2fLabel%3e%0a++++%3cValueType%3eText%3c%2fValueType%3e%0a++++%3cMultiRecordIndex+%2f%3e%0a++%3c%2fCells%3e%0a++%3cCells%3e%0a++++%3cNameIndex%3e122%3c%2fNameIndex%3e%0a++++%3cLabel%3es_344%3c%2fLabel%3e%0a++++%3cValueType%3eText%3c%2fValueType%3e%0a++++%3cMultiRecordIndex+%2f%3e%0a++%3c%2fCells%3e%0a++%3cCells%3e%0a++++%3cNameIndex%3e123%3c%2fNameIndex%3e%0a++++%3cLabel%3es_345%3c%2fLabel%3e%0a++++%3cValueType%3eText%3c%2fValueType%3e%0a++++%3cMultiRecordIndex+%2f%3e%0a++%3c%2fCells%3e%0a++%3cCells%3e%0a++++%3cNameIndex%3e124%3c%2fNameIndex%3e%0a++++%3cLabel%3es_346%3c%2fLabel%3e%0a++++%3cValueType%3eText%3c%2fValueType%3e%0a++++%3cMultiRecordIndex+%2f%3e%0a++%3c%2fCells%3e%0a++%3cCells%3e%0a++++%3cNameIndex%3e125%3c%2fNameIndex%3e%0a++++%3cLabel%3es_347%3c%2fLabel%3e%0a++++%3cValueType%3eText%3c%2fValueType%3e%0a++++%3cMultiRecordIndex+%2f%3e%0a++%3c%2fCells%3e%0a++%3cCells%3e%0a++++%3cNameIndex%3e126%3c%2fNameIndex%3e%0a++++%3cLabel%3es_351%3c%2fLabel%3e%0a++++%3cValueType%3eText%3c%2fValueType%3e%0a++++%3cMultiRecordIndex+%2f%3e%0a++%3c%2fCells%3e%0a++%3cCells%3e%0a++++%3cNameIndex%3e127%3c%2fNameIndex%3e%0a++++%3cLabel%3es_352%3c%2fLabel%3e%0a++++%3cValueType%3eText%3c%2fValueType%3e%0a++++%3cMultiRecordIndex+%2f%3e%0a++%3c%2fCells%3e%0a++%3cCells%3e%0a++++%3cNameIndex%3e128%3c%2fNameIndex%3e%0a++++%3cLabel%3es_353%3c%2fLabel%3e%0a++++%3cValueType%3eText%3c%2fValueType%3e%0a++++%3cMultiRecordIndex+%2f%3e%0a++%3c%2fCells%3e%0a++%3cCells%3e%0a++++%3cNameIndex%3e129%3c%2fNameIndex%3e%0a++++%3cLabel%3es_354%3c%2fLabel%3e%0a++++%3cValueType%3eText%3c%2fValueType%3e%0a++++%3cMultiRecordIndex+%2f%3e%0a++%3c%2fCells%3e%0a++%3cCells%3e%0a++++%3cNameIndex%3e130%3c%2fNameIndex%3e%0a++++%3cLabel%3es_355%3c%2fLabel%3e%0a++++%3cValueType%3eText%3c%2fValueType%3e%0a++++%3cMultiRecordIndex+%2f%3e%0a++%3c%2fCells%3e%0a++%3cCells%3e%0a++++%3cNameIndex%3e131%3c%2fNameIndex%3e%0a++++%3cLabel%3es_356%3c%2fLabel%3e%0a++++%3cValueType%3eText%3c%2fValueType%3e%0a++++%3cMultiRecordIndex+%2f%3e%0a++%3c%2fCells%3e%0a++%3cCells%3e%0a++++%3cNameIndex%3e132%3c%2fNameIndex%3e%0a++++%3cLabel%3es_357%3c%2fLabel%3e%0a++++%3cValueType%3eText%3c%2fValueType%3e%0a++++%3cMultiRecordIndex+%2f%3e%0a++%3c%2fCells%3e%0a++%3cCells%3e%0a++++%3cNameIndex%3e133%3c%2fNameIndex%3e%0a++++%3cLabel%3es_361%3c%2fLabel%3e%0a++++%3cValueType%3eText%3c%2fValueType%3e%0a++++%3cMultiRecordIndex+%2f%3e%0a++%3c%2fCells%3e%0a++%3cCells%3e%0a++++%3cNameIndex%3e134%3c%2fNameIndex%3e%0a++++%3cLabel%3es_362%3c%2fLabel%3e%0a++++%3cValueType%3eText%3c%2fValueType%3e%0a++++%3cMultiRecordIndex+%2f%3e%0a++%3c%2fCells%3e%0a++%3cCells%3e%0a++++%3cNameIndex%3e135%3c%2fNameIndex%3e%0a++++%3cLabel%3es_363%3c%2fLabel%3e%0a++++%3cValueType%3eText%3c%2fValueType%3e%0a++++%3cMultiRecordIndex+%2f%3e%0a++%3c%2fCells%3e%0a++%3cCells%3e%0a++++%3cNameIndex%3e136%3c%2fNameIndex%3e%0a++++%3cLabel%3es_364%3c%2fLabel%3e%0a++++%3cValueType%3eText%3c%2fValueType%3e%0a++++%3cMultiRecordIndex+%2f%3e%0a++%3c%2fCells%3e%0a++%3cCells%3e%0a++++%3cNameIndex%3e137%3c%2fNameIndex%3e%0a++++%3cLabel%3es_365%3c%2fLabel%3e%0a++++%3cValueType%3eText%3c%2fValueType%3e%0a++++%3cMultiRecordIndex+%2f%3e%0a++%3c%2fCells%3e%0a++%3cCells%3e%0a++++%3cNameIndex%3e138%3c%2fNameIndex%3e%0a++++%3cLabel%3es_366%3c%2fLabel%3e%0a++++%3cValueType%3eText%3c%2fValueType%3e%0a++++%3cMultiRecordIndex+%2f%3e%0a++%3c%2fCells%3e%0a++%3cCells%3e%0a++++%3cNameIndex%3e139%3c%2fNameIndex%3e%0a++++%3cLabel%3es_367%3c%2fLabel%3e%0a++++%3cValueType%3eText%3c%2fValueType%3e%0a++++%3cMultiRecordIndex+%2f%3e%0a++%3c%2fCells%3e%0a++%3cCells%3e%0a++++%3cNameIndex%3e140%3c%2fNameIndex%3e%0a++++%3cLabel%3es_371%3c%2fLabel%3e%0a++++%3cValueType%3eText%3c%2fValueType%3e%0a++++%3cMultiRecordIndex+%2f%3e%0a++%3c%2fCells%3e%0a++%3cCells%3e%0a++++%3cNameIndex%3e141%3c%2fNameIndex%3e%0a++++%3cLabel%3es_372%3c%2fLabel%3e%0a++++%3cValueType%3eText%3c%2fValueType%3e%0a++++%3cMultiRecordIndex+%2f%3e%0a++%3c%2fCells%3e%0a++%3cCells%3e%0a++++%3cNameIndex%3e142%3c%2fNameIndex%3e%0a++++%3cLabel%3es_373%3c%2fLabel%3e%0a++++%3cValueType%3eText%3c%2fValueType%3e%0a++++%3cMultiRecordIndex+%2f%3e%0a++%3c%2fCells%3e%0a++%3cCells%3e%0a++++%3cNameIndex%3e143%3c%2fNameIndex%3e%0a++++%3cLabel%3es_374%3c%2fLabel%3e%0a++++%3cValueType%3eText%3c%2fValueType%3e%0a++++%3cMultiRecordIndex+%2f%3e%0a++%3c%2fCells%3e%0a++%3cCells%3e%0a++++%3cNameIndex%3e144%3c%2fNameIndex%3e%0a++++%3cLabel%3es_375%3c%2fLabel%3e%0a++++%3cValueType%3eText%3c%2fValueType%3e%0a++++%3cMultiRecordIndex+%2f%3e%0a++%3c%2fCells%3e%0a++%3cCells%3e%0a++++%3cNameIndex%3e145%3c%2fNameIndex%3e%0a++++%3cLabel%3es_376%3c%2fLabel%3e%0a++++%3cValueType%3eText%3c%2fValueType%3e%0a++++%3cMultiRecordIndex+%2f%3e%0a++%3c%2fCells%3e%0a++%3cCells%3e%0a++++%3cNameIndex%3e146%3c%2fNameIndex%3e%0a++++%3cLabel%3es_377%3c%2fLabel%3e%0a++++%3cValueType%3eText%3c%2fValueType%3e%0a++++%3cMultiRecordIndex+%2f%3e%0a++%3c%2fCells%3e%0a++%3cCells%3e%0a++++%3cNameIndex%3e147%3c%2fNameIndex%3e%0a++++%3cLabel%3es_411%3c%2fLabel%3e%0a++++%3cValueType%3eText%3c%2fValueType%3e%0a++++%3cMultiRecordIndex+%2f%3e%0a++%3c%2fCells%3e%0a++%3cCells%3e%0a++++%3cNameIndex%3e148%3c%2fNameIndex%3e%0a++++%3cLabel%3es_412%3c%2fLabel%3e%0a++++%3cValueType%3eText%3c%2fValueType%3e%0a++++%3cMultiRecordIndex+%2f%3e%0a++%3c%2fCells%3e%0a++%3cCells%3e%0a++++%3cNameIndex%3e149%3c%2fNameIndex%3e%0a++++%3cLabel%3es_413%3c%2fLabel%3e%0a++++%3cValueType%3eText%3c%2fValueType%3e%0a++++%3cMultiRecordIndex+%2f%3e%0a++%3c%2fCells%3e%0a++%3cCells%3e%0a++++%3cNameIndex%3e150%3c%2fNameIndex%3e%0a++++%3cLabel%3es_414%3c%2fLabel%3e%0a++++%3cValueType%3eText%3c%2fValueType%3e%0a++++%3cMultiRecordIndex+%2f%3e%0a++%3c%2fCells%3e%0a++%3cCells%3e%0a++++%3cNameIndex%3e151%3c%2fNameIndex%3e%0a++++%3cLabel%3es_415%3c%2fLabel%3e%0a++++%3cValueType%3eText%3c%2fValueType%3e%0a++++%3cMultiRecordIndex+%2f%3e%0a++%3c%2fCells%3e%0a++%3cCells%3e%0a++++%3cNameIndex%3e152%3c%2fNameIndex%3e%0a++++%3cLabel%3es_416%3c%2fLabel%3e%0a++++%3cValueType%3eText%3c%2fValueType%3e%0a++++%3cMultiRecordIndex+%2f%3e%0a++%3c%2fCells%3e%0a++%3cCells%3e%0a++++%3cNameIndex%3e153%3c%2fNameIndex%3e%0a++++%3cLabel%3es_417%3c%2fLabel%3e%0a++++%3cValueType%3eText%3c%2fValueType%3e%0a++++%3cMultiRecordIndex+%2f%3e%0a++%3c%2fCells%3e%0a++%3cCells%3e%0a++++%3cNameIndex%3e154%3c%2fNameIndex%3e%0a++++%3cLabel%3es_421%3c%2fLabel%3e%0a++++%3cValueType%3eText%3c%2fValueType%3e%0a++++%3cMultiRecordIndex+%2f%3e%0a++%3c%2fCells%3e%0a++%3cCells%3e%0a++++%3cNameIndex%3e155%3c%2fNameIndex%3e%0a++++%3cLabel%3es_422%3c%2fLabel%3e%0a++++%3cValueType%3eText%3c%2fValueType%3e%0a++++%3cMultiRecordIndex+%2f%3e%0a++%3c%2fCells%3e%0a++%3cCells%3e%0a++++%3cNameIndex%3e156%3c%2fNameIndex%3e%0a++++%3cLabel%3es_423%3c%2fLabel%3e%0a++++%3cValueType%3eText%3c%2fValueType%3e%0a++++%3cMultiRecordIndex+%2f%3e%0a++%3c%2fCells%3e%0a++%3cCells%3e%0a++++%3cNameIndex%3e157%3c%2fNameIndex%3e%0a++++%3cLabel%3es_424%3c%2fLabel%3e%0a++++%3cValueType%3eText%3c%2fValueType%3e%0a++++%3cMultiRecordIndex+%2f%3e%0a++%3c%2fCells%3e%0a++%3cCells%3e%0a++++%3cNameIndex%3e158%3c%2fNameIndex%3e%0a++++%3cLabel%3es_425%3c%2fLabel%3e%0a++++%3cValueType%3eText%3c%2fValueType%3e%0a++++%3cMultiRecordIndex+%2f%3e%0a++%3c%2fCells%3e%0a++%3cCells%3e%0a++++%3cNameIndex%3e159%3c%2fNameIndex%3e%0a++++%3cLabel%3es_426%3c%2fLabel%3e%0a++++%3cValueType%3eText%3c%2fValueType%3e%0a++++%3cMultiRecordIndex+%2f%3e%0a++%3c%2fCells%3e%0a++%3cCells%3e%0a++++%3cNameIndex%3e160%3c%2fNameIndex%3e%0a++++%3cLabel%3es_427%3c%2fLabel%3e%0a++++%3cValueType%3eText%3c%2fValueType%3e%0a++++%3cMultiRecordIndex+%2f%3e%0a++%3c%2fCells%3e%0a++%3cCells%3e%0a++++%3cNameIndex%3e161%3c%2fNameIndex%3e%0a++++%3cLabel%3es_431%3c%2fLabel%3e%0a++++%3cValueType%3eText%3c%2fValueType%3e%0a++++%3cMultiRecordIndex+%2f%3e%0a++%3c%2fCells%3e%0a++%3cCells%3e%0a++++%3cNameIndex%3e162%3c%2fNameIndex%3e%0a++++%3cLabel%3es_432%3c%2fLabel%3e%0a++++%3cValueType%3eText%3c%2fValueType%3e%0a++++%3cMultiRecordIndex+%2f%3e%0a++%3c%2fCells%3e%0a++%3cCells%3e%0a++++%3cNameIndex%3e163%3c%2fNameIndex%3e%0a++++%3cLabel%3es_433%3c%2fLabel%3e%0a++++%3cValueType%3eText%3c%2fValueType%3e%0a++++%3cMultiRecordIndex+%2f%3e%0a++%3c%2fCells%3e%0a++%3cCells%3e%0a++++%3cNameIndex%3e164%3c%2fNameIndex%3e%0a++++%3cLabel%3es_434%3c%2fLabel%3e%0a++++%3cValueType%3eText%3c%2fValueType%3e%0a++++%3cMultiRecordIndex+%2f%3e%0a++%3c%2fCells%3e%0a++%3cCells%3e%0a++++%3cNameIndex%3e165%3c%2fNameIndex%3e%0a++++%3cLabel%3es_435%3c%2fLabel%3e%0a++++%3cValueType%3eText%3c%2fValueType%3e%0a++++%3cMultiRecordIndex+%2f%3e%0a++%3c%2fCells%3e%0a++%3cCells%3e%0a++++%3cNameIndex%3e166%3c%2fNameIndex%3e%0a++++%3cLabel%3es_436%3c%2fLabel%3e%0a++++%3cValueType%3eText%3c%2fValueType%3e%0a++++%3cMultiRecordIndex+%2f%3e%0a++%3c%2fCells%3e%0a++%3cCells%3e%0a++++%3cNameIndex%3e167%3c%2fNameIndex%3e%0a++++%3cLabel%3es_437%3c%2fLabel%3e%0a++++%3cValueType%3eText%3c%2fValueType%3e%0a++++%3cMultiRecordIndex+%2f%3e%0a++%3c%2fCells%3e%0a++%3cCells%3e%0a++++%3cNameIndex%3e168%3c%2fNameIndex%3e%0a++++%3cLabel%3es_441%3c%2fLabel%3e%0a++++%3cValueType%3eText%3c%2fValueType%3e%0a++++%3cMultiRecordIndex+%2f%3e%0a++%3c%2fCells%3e%0a++%3cCells%3e%0a++++%3cNameIndex%3e169%3c%2fNameIndex%3e%0a++++%3cLabel%3es_442%3c%2fLabel%3e%0a++++%3cValueType%3eText%3c%2fValueType%3e%0a+</t>
  </si>
  <si>
    <t xml:space="preserve"> +++%3cMultiRecordIndex+%2f%3e%0a++%3c%2fCells%3e%0a++%3cCells%3e%0a++++%3cNameIndex%3e170%3c%2fNameIndex%3e%0a++++%3cLabel%3es_443%3c%2fLabel%3e%0a++++%3cValueType%3eText%3c%2fValueType%3e%0a++++%3cMultiRecordIndex+%2f%3e%0a++%3c%2fCells%3e%0a++%3cCells%3e%0a++++%3cNameIndex%3e171%3c%2fNameIndex%3e%0a++++%3cLabel%3es_444%3c%2fLabel%3e%0a++++%3cValueType%3eText%3c%2fValueType%3e%0a++++%3cMultiRecordIndex+%2f%3e%0a++%3c%2fCells%3e%0a++%3cCells%3e%0a++++%3cNameIndex%3e172%3c%2fNameIndex%3e%0a++++%3cLabel%3es_445%3c%2fLabel%3e%0a++++%3cValueType%3eText%3c%2fValueType%3e%0a++++%3cMultiRecordIndex+%2f%3e%0a++%3c%2fCells%3e%0a++%3cCells%3e%0a++++%3cNameIndex%3e173%3c%2fNameIndex%3e%0a++++%3cLabel%3es_446%3c%2fLabel%3e%0a++++%3cValueType%3eText%3c%2fValueType%3e%0a++++%3cMultiRecordIndex+%2f%3e%0a++%3c%2fCells%3e%0a++%3cCells%3e%0a++++%3cNameIndex%3e174%3c%2fNameIndex%3e%0a++++%3cLabel%3es_447%3c%2fLabel%3e%0a++++%3cValueType%3eText%3c%2fValueType%3e%0a++++%3cMultiRecordIndex+%2f%3e%0a++%3c%2fCells%3e%0a++%3cCells%3e%0a++++%3cNameIndex%3e175%3c%2fNameIndex%3e%0a++++%3cLabel%3es_451%3c%2fLabel%3e%0a++++%3cValueType%3eText%3c%2fValueType%3e%0a++++%3cMultiRecordIndex+%2f%3e%0a++%3c%2fCells%3e%0a++%3cCells%3e%0a++++%3cNameIndex%3e176%3c%2fNameIndex%3e%0a++++%3cLabel%3es_452%3c%2fLabel%3e%0a++++%3cValueType%3eText%3c%2fValueType%3e%0a++++%3cMultiRecordIndex+%2f%3e%0a++%3c%2fCells%3e%0a++%3cCells%3e%0a++++%3cNameIndex%3e177%3c%2fNameIndex%3e%0a++++%3cLabel%3es_453%3c%2fLabel%3e%0a++++%3cValueType%3eText%3c%2fValueType%3e%0a++++%3cMultiRecordIndex+%2f%3e%0a++%3c%2fCells%3e%0a++%3cCells%3e%0a++++%3cNameIndex%3e178%3c%2fNameIndex%3e%0a++++%3cLabel%3es_454%3c%2fLabel%3e%0a++++%3cValueType%3eText%3c%2fValueType%3e%0a++++%3cMultiRecordIndex+%2f%3e%0a++%3c%2fCells%3e%0a++%3cCells%3e%0a++++%3cNameIndex%3e179%3c%2fNameIndex%3e%0a++++%3cLabel%3es_455%3c%2fLabel%3e%0a++++%3cValueType%3eText%3c%2fValueType%3e%0a++++%3cMultiRecordIndex+%2f%3e%0a++%3c%2fCells%3e%0a++%3cCells%3e%0a++++%3cNameIndex%3e180%3c%2fNameIndex%3e%0a++++%3cLabel%3es_456%3c%2fLabel%3e%0a++++%3cValueType%3eText%3c%2fValueType%3e%0a++++%3cMultiRecordIndex+%2f%3e%0a++%3c%2fCells%3e%0a++%3cCells%3e%0a++++%3cNameIndex%3e181%3c%2fNameIndex%3e%0a++++%3cLabel%3es_457%3c%2fLabel%3e%0a++++%3cValueType%3eText%3c%2fValueType%3e%0a++++%3cMultiRecordIndex+%2f%3e%0a++%3c%2fCells%3e%0a++%3cCells%3e%0a++++%3cNameIndex%3e182%3c%2fNameIndex%3e%0a++++%3cLabel%3es_461%3c%2fLabel%3e%0a++++%3cValueType%3eText%3c%2fValueType%3e%0a++++%3cMultiRecordIndex+%2f%3e%0a++%3c%2fCells%3e%0a++%3cCells%3e%0a++++%3cNameIndex%3e183%3c%2fNameIndex%3e%0a++++%3cLabel%3es_462%3c%2fLabel%3e%0a++++%3cValueType%3eText%3c%2fValueType%3e%0a++++%3cMultiRecordIndex+%2f%3e%0a++%3c%2fCells%3e%0a++%3cCells%3e%0a++++%3cNameIndex%3e184%3c%2fNameIndex%3e%0a++++%3cLabel%3es_463%3c%2fLabel%3e%0a++++%3cValueType%3eText%3c%2fValueType%3e%0a++++%3cMultiRecordIndex+%2f%3e%0a++%3c%2fCells%3e%0a++%3cCells%3e%0a++++%3cNameIndex%3e185%3c%2fNameIndex%3e%0a++++%3cLabel%3es_464%3c%2fLabel%3e%0a++++%3cValueType%3eText%3c%2fValueType%3e%0a++++%3cMultiRecordIndex+%2f%3e%0a++%3c%2fCells%3e%0a++%3cCells%3e%0a++++%3cNameIndex%3e186%3c%2fNameIndex%3e%0a++++%3cLabel%3es_465%3c%2fLabel%3e%0a++++%3cValueType%3eText%3c%2fValueType%3e%0a++++%3cMultiRecordIndex+%2f%3e%0a++%3c%2fCells%3e%0a++%3cCells%3e%0a++++%3cNameIndex%3e187%3c%2fNameIndex%3e%0a++++%3cLabel%3es_466%3c%2fLabel%3e%0a++++%3cValueType%3eText%3c%2fValueType%3e%0a++++%3cMultiRecordIndex+%2f%3e%0a++%3c%2fCells%3e%0a++%3cCells%3e%0a++++%3cNameIndex%3e188%3c%2fNameIndex%3e%0a++++%3cLabel%3es_467%3c%2fLabel%3e%0a++++%3cValueType%3eText%3c%2fValueType%3e%0a++++%3cMultiRecordIndex+%2f%3e%0a++%3c%2fCells%3e%0a++%3cCells%3e%0a++++%3cNameIndex%3e189%3c%2fNameIndex%3e%0a++++%3cLabel%3es_471%3c%2fLabel%3e%0a++++%3cValueType%3eText%3c%2fValueType%3e%0a++++%3cMultiRecordIndex+%2f%3e%0a++%3c%2fCells%3e%0a++%3cCells%3e%0a++++%3cNameIndex%3e190%3c%2fNameIndex%3e%0a++++%3cLabel%3es_472%3c%2fLabel%3e%0a++++%3cValueType%3eText%3c%2fValueType%3e%0a++++%3cMultiRecordIndex+%2f%3e%0a++%3c%2fCells%3e%0a++%3cCells%3e%0a++++%3cNameIndex%3e191%3c%2fNameIndex%3e%0a++++%3cLabel%3es_473%3c%2fLabel%3e%0a++++%3cValueType%3eText%3c%2fValueType%3e%0a++++%3cMultiRecordIndex+%2f%3e%0a++%3c%2fCells%3e%0a++%3cCells%3e%0a++++%3cNameIndex%3e192%3c%2fNameIndex%3e%0a++++%3cLabel%3es_474%3c%2fLabel%3e%0a++++%3cValueType%3eText%3c%2fValueType%3e%0a++++%3cMultiRecordIndex+%2f%3e%0a++%3c%2fCells%3e%0a++%3cCells%3e%0a++++%3cNameIndex%3e193%3c%2fNameIndex%3e%0a++++%3cLabel%3es_475%3c%2fLabel%3e%0a++++%3cValueType%3eText%3c%2fValueType%3e%0a++++%3cMultiRecordIndex+%2f%3e%0a++%3c%2fCells%3e%0a++%3cCells%3e%0a++++%3cNameIndex%3e194%3c%2fNameIndex%3e%0a++++%3cLabel%3es_476%3c%2fLabel%3e%0a++++%3cValueType%3eText%3c%2fValueType%3e%0a++++%3cMultiRecordIndex+%2f%3e%0a++%3c%2fCells%3e%0a++%3cCells%3e%0a++++%3cNameIndex%3e195%3c%2fNameIndex%3e%0a++++%3cLabel%3es_477%3c%2fLabel%3e%0a++++%3cValueType%3eText%3c%2fValueType%3e%0a++++%3cMultiRecordIndex+%2f%3e%0a++%3c%2fCells%3e%0a++%3cCells%3e%0a++++%3cNameIndex%3e0%3c%2fNameIndex%3e%0a++++%3cLabel%3ePeriod%3c%2fLabel%3e%0a++++%3cValueType%3eText%3c%2fValueType%3e%0a++++%3cMultiRecordIndex+%2f%3e%0a++%3c%2fCells%3e%0a%3c%2fSavingCells%3e</t>
  </si>
  <si>
    <t xml:space="preserve"> d%2249.5%22+Text%3d%22Shift%22+Height%3d%2212.75%22+Align%3d%22Center%22+CellHasFormula%3d%22False%22+FontName%3d%22Arial%22+WrapText%3d%22False%22+FontSize%3d%228%22+X%3d%2226%22+Y%3d%226%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2228%22+Y%3d%226%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226%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227%22+%2f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222%22+Y%3d%227%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224%22+Y%3d%227%22%3e%0d%0a++++++++%3cInputCell%3e%0d%0a++++++++++%3cAddress%3e%3d'Monthly+Schedule'!%24D%247%3c%2fAddress%3e%0d%0a++++++++++%3cListItemsAddress%3e%3d'Readme'!%24Z%245%3a%24Z%2416%3c%2fListItemsAddress%3e%0d%0a++++++++++%3cNameIndex%3e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226%22+Y%3d%227%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228%22+Y%3d%227%22%3e%0d%0a++++++++%3cInputCell%3e%0d%0a++++++++++%3cAddress%3e%3d'Monthly+Schedule'!%24H%247%3c%2fAddress%3e%0d%0a++++++++++%3cListItemsAddress%3e%3d'Readme'!%24Z%245%3a%24Z%2416%3c%2fListItemsAddress%3e%0d%0a++++++++++%3cNameIndex%3e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2210%22+Y%3d%227%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2212%22+Y%3d%227%22%3e%0d%0a++++++++%3cInputCell%3e%0d%0a++++++++++%3cAddress%3e%3d'Monthly+Schedule'!%24L%247%3c%2fAddress%3e%0d%0a++++++++++%3cListItemsAddress%3e%3d'Readme'!%24Z%245%3a%24Z%2416%3c%2fListItemsAddress%3e%0d%0a++++++++++%3cNameIndex%3e14%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2214%22+Y%3d%227%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2216%22+Y%3d%227%22%3e%0d%0a++++++++%3cInputCell%3e%0d%0a++++++++++%3cAddress%3e%3d'Monthly+Schedule'!%24P%247%3c%2fAddress%3e%0d%0a++++++++++%3cListItemsAddress%3e%3d'Readme'!%24Z%245%3a%24Z%2416%3c%2fListItemsAddress%3e%0d%0a++++++++++%3cNameIndex%3e21%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2218%22+Y%3d%227%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2220%22+Y%3d%227%22%3e%0d%0a++++++++%3cInputCell%3e%0d%0a++++++++++%3cAddress%3e%3d'Monthly+Schedule'!%24T%247%3c%2fAddress%3e%0d%0a++++++++++%3cListItemsAddress%3e%3d'Readme'!%24Z%245%3a%24Z%2416%3c%2fListItemsAddress%3e%0d%0a++++++++++%3cNameIndex%3e28%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2222%22+Y%3d%227%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2224%22+Y%3d%227%22%3e%0d%0a++++++++%3cInputCell%3e%0d%0a++++++++++%3cAddress%3e%3d'Monthly+Schedule'!%24X%247%3c%2fAddress%3e%0d%0a++++++++++%3cListItemsAddress%3e%3d'Readme'!%24Z%245%3a%24Z%2416%3c%2fListItemsAddress%3e%0d%0a++++++++++%3cNameIndex%3e35%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2226%22+Y%3d%227%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2228%22+Y%3d%227%22%3e%0d%0a++++++++%3cInputCell%3e%0d%0a++++++++++%3cAddress%3e%3d'Monthly+Schedule'!%24AB%247%3c%2fAddress%3e%0d%0a++++++++++%3cListItemsAddress%3e%3d'Readme'!%24Z%245%3a%24Z%2416%3c%2fListItemsAddress%3e%0d%0a++++++++++%3cNameIndex%3e42%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227%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228%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228%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228%22%3e%0d%0a++++++++%3cInputCell%3e%0d%0a++++++++++%3cAddress%3e%3d'Monthly+Schedule'!%24D%248%3c%2fAddress%3e%0d%0a++++++++++%3cListItemsAddress%3e%3d'Readme'!%24Z%245%3a%24Z%2416%3c%2fListItemsAddress%3e%0d%0a++++++++++%3cNameIndex%3e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228%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228%22%3e%0d%0a++++++++%3cInputCell%3e%0d%0a++++++++++%3cAddress%3e%3d'Monthly+Schedule'!%24H%248%3c%2fAddress%3e%0d%0a++++++++++%3cListItemsAddress%3e%3d'Readme'!%24Z%245%3a%24Z%2416%3c%2fListItemsAddress%3e%0d%0a++++++++++%3cNameIndex%3e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228%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228%22%3e%0d%0a++++++++%3cInputCell%3e%0d%0a++++++++++%3cAddress%3e%3d'Monthly+Schedule'!%24L%248%3c%2fAddress%3e%0d%0a++++++++++%3cListItemsAddress%3e%3d'Readme'!%24Z%245%3a%24Z%2416%3c%2fListItemsAddress%3e%0d%0a++++++++++%3cNameIndex%3e15%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228%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228%22%3e%0d%0a++++++++%3cInputCell%3e%0d%0a++++++++++%3cAddress%3e%3d'Monthly+Schedule'!%24P%248%3c%2fAddress%3e%0d%0a++++++++++%3cListItemsAddress%3e%3d'Readme'!%24Z%245%3a%24Z%2416%3c%2fListItemsAddress%3e%0d%0a++++++++++%3cNameIndex%3e22%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228%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228%22%3e%0d%0a++++++++%3cInputCell%3e%0d%0a++++++++++%3cAddress%3e%3d'Monthly+Schedule'!%24T%248%3c%2fAddress%3e%0d%0a++++++++++%3cListItemsAddress%3e%3d'Readme'!%24Z%245%3a%24Z%2416%3c%2fListItemsAddress%3e%0d%0a++++++++++%3cNameIndex%3e29%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228%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228%22%3e%0d%0a++++++++%3cInputCell%3e%0d%0a++++++++++%3cAddress%3e%3d'Monthly+Schedule'!%24X%248%3c%2fAddress%3e%0d%0a++++++++++%3cListItemsAddress%3e%3d'Readme'!%24Z%245%3a%24Z%2416%3c%2fListItemsAddress%3e%0d%0a++++++++++%3cNameIndex%3e36%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228%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228%22%3e%0d%0a++++++++%3cInputCell%3e%0d%0a++++++++++%3cAddress%3e%3d'Monthly+Schedule'!%24AB%248%3c%2fAddress%3e%0d%0a++++++++++%3cListItemsAddress%3e%3d'Readme'!%24Z%245%3a%24Z%2416%3c%2fListItemsAddress%3e%0d%0a++++++++++%3cNameIndex%3e43%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228%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229%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229%22%3e%0d%0a++++++++%3cInputCell%3e%0d%0a++++++++++%3cAddress%3e%3d'Monthly+Schedule'!%24D%249%3c%2fAddress%3e%0d%0a++++++++++%3cListItemsAddress%3e%3d'Readme'!%24Z%245%3a%24Z%2416%3c%2fListItemsAddress%3e%0d%0a++++++++++%3cNameIndex%3e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229%22%3e%0d%0a++++++++%3cInputCell%3e%0d%0a++++++++++%3cAddress%3e%3d'Monthly+Schedule'!%24H%249%3c%2fAddress%3e%0d%0a++++++++++%3cListItemsAddress%3e%3d'Readme'!%24Z%245%3a%24Z%2416%3c%2fListItemsAddress%3e%0d%0a++++++++++%3cNameIndex%3e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229%22%3e%0d%0a++++++++%3cInputCell%3e%0d%0a++++++++++%3cAddress%3e%3d'Monthly+Schedule'!%24L%249%3c%2fAddress%3e%0d%0a++++++++++%3cListItemsAddress%3e%3d'Readme'!%24Z%245%3a%24Z%2416%3c%2fListItemsAddress%3e%0d%0a++++++++++%3cNameIndex%3e16%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229%22%3e%0d%0a++++++++%3cInputCell%3e%0d%0a++++++++++%3cAddress%3e%3d'Monthly+Schedule'!%24P%249%3c%2fAddress%3e%0d%0a++++++++++%3cListItemsAddress%3e%3d'Readme'!%24Z%245%3a%24Z%2416%3c%2fListItemsAddress%3e%0d%0a++++++++++%3cNameIndex%3e23%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229%22%3e%0d%0a++++++++%3cInputCell%3e%0d%0a++++++++++%3cAddress%3e%3d'Monthly+Schedule'!%24T%249%3c%2fAddress%3e%0d%0a++++++++++%3cListItemsAddress%3e%3d'Readme'!%24Z%245%3a%24Z%2416%3c%2fListItemsAddress%3e%0d%0a++++++++++%3cNameIndex%3e30%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229%22%3e%0d%0a++++++++%3cInputCell%3e%0d%0a++++++++++%3cAddress%3e%3d'Monthly+Schedule'!%24X%249%3c%2fAddress%3e%0d%0a++++++++++%3cListItemsAddress%3e%3d'Readme'!%24Z%245%3a%24Z%2416%3c%2fListItemsAddress%3e%0d%0a++++++++++%3cNameIndex%3e37%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229%22%3e%0d%0a++++++++%3cInputCell%3e%0d%0a++++++++++%3cAddress%3e%3d'Monthly+Schedule'!%24AB%249%3c%2fAddress%3e%0d%0a++++++++++%3cListItemsAddress%3e%3d'Readme'!%24Z%245%3a%24Z%2416%3c%2fListItemsAddress%3e%0d%0a++++++++++%3cNameIndex%3e44%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229%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2210%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2210%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2210%22%3e%0d%0a++++++++%3cInputCell%3e%0d%0a++++++++++%3cAddress%3e%3d'Monthly+Schedule'!%24D%2410%3c%2fAddress%3e%0d%0a++++++++++%3</t>
  </si>
  <si>
    <t xml:space="preserve"> cListItemsAddress%3e%3d'Readme'!%24Z%245%3a%24Z%2416%3c%2fListItemsAddress%3e%0d%0a++++++++++%3cNameIndex%3e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2210%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2210%22%3e%0d%0a++++++++%3cInputCell%3e%0d%0a++++++++++%3cAddress%3e%3d'Monthly+Schedule'!%24H%2410%3c%2fAddress%3e%0d%0a++++++++++%3cListItemsAddress%3e%3d'Readme'!%24Z%245%3a%24Z%2416%3c%2fListItemsAddress%3e%0d%0a++++++++++%3cNameIndex%3e10%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2210%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2210%22%3e%0d%0a++++++++%3cInputCell%3e%0d%0a++++++++++%3cAddress%3e%3d'Monthly+Schedule'!%24L%2410%3c%2fAddress%3e%0d%0a++++++++++%3cListItemsAddress%3e%3d'Readme'!%24Z%245%3a%24Z%2416%3c%2fListItemsAddress%3e%0d%0a++++++++++%3cNameIndex%3e17%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2210%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2210%22%3e%0d%0a++++++++%3cInputCell%3e%0d%0a++++++++++%3cAddress%3e%3d'Monthly+Schedule'!%24P%2410%3c%2fAddress%3e%0d%0a++++++++++%3cListItemsAddress%3e%3d'Readme'!%24Z%245%3a%24Z%2416%3c%2fListItemsAddress%3e%0d%0a++++++++++%3cNameIndex%3e24%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2210%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2210%22%3e%0d%0a++++++++%3cInputCell%3e%0d%0a++++++++++%3cAddress%3e%3d'Monthly+Schedule'!%24T%2410%3c%2fAddress%3e%0d%0a++++++++++%3cListItemsAddress%3e%3d'Readme'!%24Z%245%3a%24Z%2416%3c%2fListItemsAddress%3e%0d%0a++++++++++%3cNameIndex%3e31%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2210%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2210%22%3e%0d%0a++++++++%3cInputCell%3e%0d%0a++++++++++%3cAddress%3e%3d'Monthly+Schedule'!%24X%2410%3c%2fAddress%3e%0d%0a++++++++++%3cListItemsAddress%3e%3d'Readme'!%24Z%245%3a%24Z%2416%3c%2fListItemsAddress%3e%0d%0a++++++++++%3cNameIndex%3e38%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2210%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2210%22%3e%0d%0a++++++++%3cInputCell%3e%0d%0a++++++++++%3cAddress%3e%3d'Monthly+Schedule'!%24AB%2410%3c%2fAddress%3e%0d%0a++++++++++%3cListItemsAddress%3e%3d'Readme'!%24Z%245%3a%24Z%2416%3c%2fListItemsAddress%3e%0d%0a++++++++++%3cNameIndex%3e45%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2210%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2211%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2211%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2211%22%3e%0d%0a++++++++%3cInputCell%3e%0d%0a++++++++++%3cAddress%3e%3d'Monthly+Schedule'!%24D%2411%3c%2fAddress%3e%0d%0a++++++++++%3cListItemsAddress%3e%3d'Readme'!%24Z%245%3a%24Z%2416%3c%2fListItemsAddress%3e%0d%0a++++++++++%3cNameIndex%3e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2211%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2211%22%3e%0d%0a++++++++%3cInputCell%3e%0d%0a++++++++++%3cAddress%3e%3d'Monthly+Schedule'!%24H%2411%3c%2fAddress%3e%0d%0a++++++++++%3cListItemsAddress%3e%3d'Readme'!%24Z%245%3a%24Z%2416%3c%2fListItemsAddress%3e%0d%0a++++++++++%3cNameIndex%3e11%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2211%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2211%22%3e%0d%0a++++++++%3cInputCell%3e%0d%0a++++++++++%3cAddress%3e%3d'Monthly+Schedule'!%24L%2411%3c%2fAddress%3e%0d%0a++++++++++%3cListItemsAddress%3e%3d'Readme'!%24Z%245%3a%24Z%2416%3c%2fListItemsAddress%3e%0d%0a++++++++++%3cNameIndex%3e18%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2211%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2211%22%3e%0d%0a++++++++%3cInputCell%3e%0d%0a++++++++++%3cAddress%3e%3d'Monthly+Schedule'!%24P%2411%3c%2fAddress%3e%0d%0a++++++++++%3cListItemsAddress%3e%3d'Readme'!%24Z%245%3a%24Z%2416%3c%2fListItemsAddress%3e%0d%0a++++++++++%3cNameIndex%3e25%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2211%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2211%22%3e%0d%0a++++++++%3cInputCell%3e%0d%0a++++++++++%3cAddress%3e%3d'Monthly+Schedule'!%24T%2411%3c%2fAddress%3e%0d%0a++++++++++%3cListItemsAddress%3e%3d'Readme'!%24Z%245%3a%24Z%2416%3c%2fListItemsAddress%3e%0d%0a++++++++++%3cNameIndex%3e32%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2211%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2211%22%3e%0d%0a++++++++%3cInputCell%3e%0d%0a++++++++++%3cAddress%3e%3d'Monthly+Schedule'!%24X%2411%3c%2fAddress%3e%0d%0a++++++++++%3cListItemsAddress%3e%3d'Readme'!%24Z%245%3a%24Z%2416%3c%2fListItemsAddress%3e%0d%0a++++++++++%3cNameIndex%3e39%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2211%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2211%22%3e%0d%0a++++++++%3cInputCell%3e%0d%0a++++++++++%3cAddress%3e%3d'Monthly+Schedule'!%24AB%2411%3c%2fAddress%3e%0d%0a++++++++++%3cListItemsAddress%3e%3d'Readme'!%24Z%245%3a%24Z%2416%3c%2fListItemsAddress%3e%0d%0a++++++++++%3cNameIndex%3e46%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2211%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2212%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2212%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2212%22%3e%0d%0a++++++++%3cInputCell%3e%0d%0a++++++++++%3cAddress%3e%3d'Monthly+Schedule'!%24D%2412%3c%2fAddress%3e%0d%0a++++++++++%3cListItemsAddress%3e%3d'Readme'!%24Z%245%3a%24Z%2416%3c%2fListItemsAddress%3e%0d%0a++++++++++%3cNameIndex%3e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2212%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2212%22%3e%0d%0a++++++++%3cInputCell%3e%0d%0a++++++++++%3cAddress%3e%3d'Monthly+Schedule'!%24H%2412%3c%2fAddress%3e%0d%0a++++++++++%3cListItemsAddress%3e%3d'Readme'!%24Z%245%3a%24Z%2416%3c%2fListItemsAddress%3e%0d%0a++++++++++%3cNameIndex%3e12%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2212%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2212%22%3e%0d%0a++++++++%3cInputCell%3e%0d%0a++++++++++%3cAddress%3e%3d'Monthly+Schedule'!%24L%2412%3c%2fAddress%3e%0d%0a++++++++++%3cListItemsAddress%3e%3d'Readme'!%24Z%245%3a%24Z%2416%3c%2fListItemsAddress%3e%0d%0a++++++++++%3cNameIndex%3e19%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2212%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2212%22%3e%0d%0a++++++++%3cInputCell%3e%0d%0a++++++++++%3cAddress%3e%3d'Monthly+Schedule'!%24P%2412%3c%2fAddress%3e%0d%0a++++++++++%3cListItemsAddress%3e%3d'Readme'!%24Z%245%3a%24Z%2416%3c%2fListItemsAddress%3e%0d%0a++++++++++%3cNameIndex%3e26%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2212%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2212%22%3e%0d%0a++++++++%3cInputCell%3e%0d%0a++++++++++%3cAddress%3e%3d'Monthly+Schedule'!%24T%2412%3c%2fAddress%3e%0d%0a++++++++++%3cListItemsAddress%3e%3d'Readme'!%24Z%245%3a%24Z%2416%3c%2fListItemsAddress%3e%0d%0a++++++++++%3cNameIndex%3e33%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2212%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2212%22%3e%0d%0a++++++++%3cInputCell%3e%0d%0a++++++++++%3cAddress%3e%3d'Monthly+Schedule'!%24X%2412%3c%2fAddress%3e%0d%0a++++++++++%3cListItemsAddress%3e%3d'Readme'!%24Z%245%3a%24Z%2416%3c%2fListItemsAddress%3e%0d%0a++++++++++%3cNameIndex%3e40%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2212%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2212%22%3e%0d%0a++++++++%3cInputCell%3e%0d%0a++++++++++%3cAddress%3e%3d'Monthly+Schedule'!%24AB%2412%3c%2fAddress%3e%0d%0a++++++++++%3cListItemsAddress%3e%3d'Readme'!%24Z%245%3a%24Z%2416%3c%2fListItemsAddress%3e%0d%0a++++++++++%3cNameIndex%3e47%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2212%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2213%22+%2f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222%22+Y%3d%2213%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224%22+Y%3d%2213%22%3e%0d%0a++++++++%3cInputCell%3e%0d%0a++++++++++%3cAddress%3e%3d'Monthly+Schedule'!%24D%2413%3c%2fAddress%3e%0d%0a++++++++++%3cListItemsAddress%3e%3d'Readme'!%24Z%245%3a%24Z%2416%3c%2fListItemsAddress%3e%0d%0a++++++++++%3cNameIndex%3e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226%22+Y%3d%2213%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228%22+Y%3d%2213%22%3e%0d%0a++++++++%3cInputCell%3e%0d%0a++++++++++%3cAddress%3e%3d'Monthly+Schedule'!%24H%2413%3c%2fAddress%3e%0d%0a++++++++++%3cListItemsAddress%3e%3d'Readme'!%24Z%245%3a%24Z%2416%3c%2fListItemsAddress%3e%0d%0a++++++++++%3cNameIndex%3e13%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</t>
  </si>
  <si>
    <t xml:space="preserve"> 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2210%22+Y%3d%2213%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2212%22+Y%3d%2213%22%3e%0d%0a++++++++%3cInputCell%3e%0d%0a++++++++++%3cAddress%3e%3d'Monthly+Schedule'!%24L%2413%3c%2fAddress%3e%0d%0a++++++++++%3cListItemsAddress%3e%3d'Readme'!%24Z%245%3a%24Z%2416%3c%2fListItemsAddress%3e%0d%0a++++++++++%3cNameIndex%3e20%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2214%22+Y%3d%2213%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2216%22+Y%3d%2213%22%3e%0d%0a++++++++%3cInputCell%3e%0d%0a++++++++++%3cAddress%3e%3d'Monthly+Schedule'!%24P%2413%3c%2fAddress%3e%0d%0a++++++++++%3cListItemsAddress%3e%3d'Readme'!%24Z%245%3a%24Z%2416%3c%2fListItemsAddress%3e%0d%0a++++++++++%3cNameIndex%3e27%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2218%22+Y%3d%2213%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2220%22+Y%3d%2213%22%3e%0d%0a++++++++%3cInputCell%3e%0d%0a++++++++++%3cAddress%3e%3d'Monthly+Schedule'!%24T%2413%3c%2fAddress%3e%0d%0a++++++++++%3cListItemsAddress%3e%3d'Readme'!%24Z%245%3a%24Z%2416%3c%2fListItemsAddress%3e%0d%0a++++++++++%3cNameIndex%3e34%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2222%22+Y%3d%2213%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2224%22+Y%3d%2213%22%3e%0d%0a++++++++%3cInputCell%3e%0d%0a++++++++++%3cAddress%3e%3d'Monthly+Schedule'!%24X%2413%3c%2fAddress%3e%0d%0a++++++++++%3cListItemsAddress%3e%3d'Readme'!%24Z%245%3a%24Z%2416%3c%2fListItemsAddress%3e%0d%0a++++++++++%3cNameIndex%3e41%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2226%22+Y%3d%2213%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2228%22+Y%3d%2213%22%3e%0d%0a++++++++%3cInputCell%3e%0d%0a++++++++++%3cAddress%3e%3d'Monthly+Schedule'!%24AB%2413%3c%2fAddress%3e%0d%0a++++++++++%3cListItemsAddress%3e%3d'Readme'!%24Z%245%3a%24Z%2416%3c%2fListItemsAddress%3e%0d%0a++++++++++%3cNameIndex%3e48%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2213%22+%2f%3e%0d%0a++++%3c%2fTR%3e%0d%0a++++%3cTR%3e%0d%0a++++++%3cTD+Style%3d%22Class89%22+Merge%3d%22False%22+RowSpan%3d%22%22+ColSpan%3d%22%22+Format%3d%22General%22+Width%3d%2224.75%22+Text%3d%22%22+Height%3d%2212.75%22+Align%3d%22Left%22+CellHasFormula%3d%22False%22+FontName%3d%22Arial%22+WrapText%3d%22False%22+FontSize%3d%228%22+X%3d%221%22+Y%3d%2214%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222%22+Y%3d%2214%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223%22+Y%3d%2214%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224%22+Y%3d%2214%22+%2f%3e%0d%0a++++++%3cTD+Style%3d%22Class91%22+Merge%3d%22False%22+RowSpan%3d%22%22+ColSpan%3d%22%22+Format%3d%22General%22+Width%3d%2245.75%22+Text%3d%22%22+Height%3d%2212.75%22+Align%3d%22Left%22+CellHasFormula%3d%22False%22+FontName%3d%22Arial%22+WrapText%3d%22False%22+FontSize%3d%228%22+X%3d%225%22+Y%3d%2214%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226%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227%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228%22+Y%3d%2214%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229%22+Y%3d%2214%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2210%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2211%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2212%22+Y%3d%2214%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2213%22+Y%3d%2214%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2214%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2215%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2216%22+Y%3d%2214%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2217%22+Y%3d%2214%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2218%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2219%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2220%22+Y%3d%2214%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2221%22+Y%3d%2214%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2222%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2223%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2224%22+Y%3d%2214%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2225%22+Y%3d%2214%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2226%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2227%22+Y%3d%2214%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2228%22+Y%3d%2214%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2229%22+Y%3d%2214%22+%2f%3e%0d%0a++++++%3cTD+Style%3d%22Class76%22+Merge%3d%22False%22+RowSpan%3d%22%22+ColSpan%3d%22%22+Format%3d%22General%22+Width%3d%2224.75%22+Text%3d%22%22+Height%3d%2212.75%22+Align%3d%22Left%22+CellHasFormula%3d%22False%22+FontName%3d%22Calibri%22+WrapText%3d%22False%22+FontSize%3d%229%22+X%3d%2230%22+Y%3d%2214%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2215%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222%22+Y%3d%2215%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226%22+Y%3d%2215%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2210%22+Y%3d%2215%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2214%22+Y%3d%2215%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2218%22+Y%3d%2215%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2222%22+Y%3d%2215%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2226%22+Y%3d%2215%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2215%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2216%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222%22+Y%3d%2216%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226%22+Y%3d%2216%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2210%22+Y%3d%2216%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2214%22+Y%3d%2216%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2218%22+Y%3d%2216%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2222%22+Y%3d%2216%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2226%22+Y%3d%2216%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2216%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2217%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222%22+Y%3d%2217%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224%22+Y%3d%2217%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226%22+Y%3d%2217%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228%22+Y%3d%2217%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2210%22+Y%3d%2217%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2212%22+Y%3d%2217%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2214%22+Y%3d%2217%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2216%22+Y%3d%2217%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2218%22+Y%3d%2217%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2220%22+Y%3d%2217%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2222%22+Y%3d%2217%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2224%22+Y%3d%2217%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2226%22+Y%3d%2217%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2228%22+Y%3d%2217%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2217%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2218%22+%2f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222%22+Y%3d%2218%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224%22+Y%3d%2218%22%3e%0d%0a++++++++%3cInputCell%3e%0d%0a++++++++++%3cAddress%3e%3d'Monthly+Schedule'!%24D%2418%3c%2fAddress%3e%0d%0a++++++++++%3cListItemsAddress%3e%3d'Readme'!%24Z%245%3a%24Z%2416%3c%2fListItemsAddress%3e%0d%0a++++++++++%3cNameIndex%3e49%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226%22+Y%3d%2218%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228%22+Y%3d%2218%22%3e%0d%0a++++++++%3cInputCell%3e%0d%0a++++++++++%3cAddress%3e%3d'Monthly+Schedule'!%24H%2418%3c%2fAddress%3e%0d%0a++++++++++%3cListItemsAddress%3e%3d'Readme'!%24Z%245%3a%24Z%2416%3c%2fListItemsAddress%3e%0d%0a++++++++++%3cNameIndex%3e56%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2210%22+Y%3d%2218%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2212%22+Y%3d%2218%22%3e%0d%0a++++++++%3cInputCell%3e%0d%0a++++++++++%3cAddress%3e%3d'Monthly+Schedule'!%24L%2418%3c%2fAddress%3e%0d%0a++++++++++%3cListItemsAddress%3e%3d'Readme'!%24Z%245%3a%24Z%2416%3c%2fListItemsAddress%3e%0d%0a++++++++++%3cNameIndex%3e63%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2214%22+Y%3d%2218%22+%2f%3e%0d%0a++++++%3cTD+Style%3d%22Class84%22+Merge%3d%22True%22+RowSpan%3d%22%22+ColSpan%3d%222%22+Fo</t>
  </si>
  <si>
    <t xml:space="preserve"> rmat%3d%22General%22+Width%3d%2270.5%22+Text%3d%22%22+Height%3d%2212.75%22+Align%3d%22Center%22+CellHasFormula%3d%22False%22+FontName%3d%22Arial%22+WrapText%3d%22False%22+FontSize%3d%228%22+X%3d%2216%22+Y%3d%2218%22%3e%0d%0a++++++++%3cInputCell%3e%0d%0a++++++++++%3cAddress%3e%3d'Monthly+Schedule'!%24P%2418%3c%2fAddress%3e%0d%0a++++++++++%3cListItemsAddress%3e%3d'Readme'!%24Z%245%3a%24Z%2416%3c%2fListItemsAddress%3e%0d%0a++++++++++%3cNameIndex%3e70%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2218%22+Y%3d%2218%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2220%22+Y%3d%2218%22%3e%0d%0a++++++++%3cInputCell%3e%0d%0a++++++++++%3cAddress%3e%3d'Monthly+Schedule'!%24T%2418%3c%2fAddress%3e%0d%0a++++++++++%3cListItemsAddress%3e%3d'Readme'!%24Z%245%3a%24Z%2416%3c%2fListItemsAddress%3e%0d%0a++++++++++%3cNameIndex%3e77%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2222%22+Y%3d%2218%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2224%22+Y%3d%2218%22%3e%0d%0a++++++++%3cInputCell%3e%0d%0a++++++++++%3cAddress%3e%3d'Monthly+Schedule'!%24X%2418%3c%2fAddress%3e%0d%0a++++++++++%3cListItemsAddress%3e%3d'Readme'!%24Z%245%3a%24Z%2416%3c%2fListItemsAddress%3e%0d%0a++++++++++%3cNameIndex%3e84%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2226%22+Y%3d%2218%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2228%22+Y%3d%2218%22%3e%0d%0a++++++++%3cInputCell%3e%0d%0a++++++++++%3cAddress%3e%3d'Monthly+Schedule'!%24AB%2418%3c%2fAddress%3e%0d%0a++++++++++%3cListItemsAddress%3e%3d'Readme'!%24Z%245%3a%24Z%2416%3c%2fListItemsAddress%3e%0d%0a++++++++++%3cNameIndex%3e91%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2218%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2219%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2219%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2219%22%3e%0d%0a++++++++%3cInputCell%3e%0d%0a++++++++++%3cAddress%3e%3d'Monthly+Schedule'!%24D%2419%3c%2fAddress%3e%0d%0a++++++++++%3cListItemsAddress%3e%3d'Readme'!%24Z%245%3a%24Z%2416%3c%2fListItemsAddress%3e%0d%0a++++++++++%3cNameIndex%3e50%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2219%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2219%22%3e%0d%0a++++++++%3cInputCell%3e%0d%0a++++++++++%3cAddress%3e%3d'Monthly+Schedule'!%24H%2419%3c%2fAddress%3e%0d%0a++++++++++%3cListItemsAddress%3e%3d'Readme'!%24Z%245%3a%24Z%2416%3c%2fListItemsAddress%3e%0d%0a++++++++++%3cNameIndex%3e57%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2219%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2219%22%3e%0d%0a++++++++%3cInputCell%3e%0d%0a++++++++++%3cAddress%3e%3d'Monthly+Schedule'!%24L%2419%3c%2fAddress%3e%0d%0a++++++++++%3cListItemsAddress%3e%3d'Readme'!%24Z%245%3a%24Z%2416%3c%2fListItemsAddress%3e%0d%0a++++++++++%3cNameIndex%3e64%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2219%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2219%22%3e%0d%0a++++++++%3cInputCell%3e%0d%0a++++++++++%3cAddress%3e%3d'Monthly+Schedule'!%24P%2419%3c%2fAddress%3e%0d%0a++++++++++%3cListItemsAddress%3e%3d'Readme'!%24Z%245%3a%24Z%2416%3c%2fListItemsAddress%3e%0d%0a++++++++++%3cNameIndex%3e71%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2219%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2219%22%3e%0d%0a++++++++%3cInputCell%3e%0d%0a++++++++++%3cAddress%3e%3d'Monthly+Schedule'!%24T%2419%3c%2fAddress%3e%0d%0a++++++++++%3cListItemsAddress%3e%3d'Readme'!%24Z%245%3a%24Z%2416%3c%2fListItemsAddress%3e%0d%0a++++++++++%3cNameIndex%3e78%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2219%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2219%22%3e%0d%0a++++++++%3cInputCell%3e%0d%0a++++++++++%3cAddress%3e%3d'Monthly+Schedule'!%24X%2419%3c%2fAddress%3e%0d%0a++++++++++%3cListItemsAddress%3e%3d'Readme'!%24Z%245%3a%24Z%2416%3c%2fListItemsAddress%3e%0d%0a++++++++++%3cNameIndex%3e85%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2219%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2219%22%3e%0d%0a++++++++%3cInputCell%3e%0d%0a++++++++++%3cAddress%3e%3d'Monthly+Schedule'!%24AB%2419%3c%2fAddress%3e%0d%0a++++++++++%3cListItemsAddress%3e%3d'Readme'!%24Z%245%3a%24Z%2416%3c%2fListItemsAddress%3e%0d%0a++++++++++%3cNameIndex%3e92%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2219%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2220%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2220%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2220%22%3e%0d%0a++++++++%3cInputCell%3e%0d%0a++++++++++%3cAddress%3e%3d'Monthly+Schedule'!%24D%2420%3c%2fAddress%3e%0d%0a++++++++++%3cListItemsAddress%3e%3d'Readme'!%24Z%245%3a%24Z%2416%3c%2fListItemsAddress%3e%0d%0a++++++++++%3cNameIndex%3e51%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2220%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2220%22%3e%0d%0a++++++++%3cInputCell%3e%0d%0a++++++++++%3cAddress%3e%3d'Monthly+Schedule'!%24H%2420%3c%2fAddress%3e%0d%0a++++++++++%3cListItemsAddress%3e%3d'Readme'!%24Z%245%3a%24Z%2416%3c%2fListItemsAddress%3e%0d%0a++++++++++%3cNameIndex%3e58%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2220%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2220%22%3e%0d%0a++++++++%3cInputCell%3e%0d%0a++++++++++%3cAddress%3e%3d'Monthly+Schedule'!%24L%2420%3c%2fAddress%3e%0d%0a++++++++++%3cListItemsAddress%3e%3d'Readme'!%24Z%245%3a%24Z%2416%3c%2fListItemsAddress%3e%0d%0a++++++++++%3cNameIndex%3e65%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2220%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2220%22%3e%0d%0a++++++++%3cInputCell%3e%0d%0a++++++++++%3cAddress%3e%3d'Monthly+Schedule'!%24P%2420%3c%2fAddress%3e%0d%0a++++++++++%3cListItemsAddress%3e%3d'Readme'!%24Z%245%3a%24Z%2416%3c%2fListItemsAddress%3e%0d%0a++++++++++%3cNameIndex%3e72%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2220%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2220%22%3e%0d%0a++++++++%3cInputCell%3e%0d%0a++++++++++%3cAddress%3e%3d'Monthly+Schedule'!%24T%2420%3c%2fAddress%3e%0d%0a++++++++++%3cListItemsAddress%3e%3d'Readme'!%24Z%245%3a%24Z%2416%3c%2fListItemsAddress%3e%0d%0a++++++++++%3cNameIndex%3e79%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2220%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2220%22%3e%0d%0a++++++++%3cInputCell%3e%0d%0a++++++++++%3cAddress%3e%3d'Monthly+Schedule'!%24X%2420%3c%2fAddress%3e%0d%0a++++++++++%3cListItemsAddress%3e%3d'Readme'!%24Z%245%3a%24Z%2416%3c%2fListItemsAddress%3e%0d%0a++++++++++%3cNameIndex%3e86%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2220%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2220%22%3e%0d%0a++++++++%3cInputCell%3e%0d%0a++++++++++%3cAddress%3e%3d'Monthly+Schedule'!%24AB%2420%3c%2fAddress%3e%0d%0a++++++++++%3cListItemsAddress%3e%3d'Readme'!%24Z%245%3a%24Z%2416%3c%2fListItemsAddress%3e%0d%0a++++++++++%3cNameIndex%3e93%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2220%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2221%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2221%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2221%22%3e%0d%0a++++++++%3cInputCell%3e%0d%0a++++++++++%3cAddress%3e%3d'Monthly+Schedule'!%24D%2421%3c%2fAddress%3e%0d%0a++++++++++%3cListItemsAddress%3e%3d'Readme'!%24Z%245%3a%24Z%2416%3c%2fListItemsAddress%3e%0d%0a++++++++++%3cNameIndex%3e52%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2221%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2221%22%3e%0d%0a++++++++%3cInputCell%3e%0d%0a++++++++++%3cAddress%3e%3d'Monthly+Schedule'!%24H%2421%3c%2fAddress%3e%0d%0a++++++++++%3cListItemsAddress%3e%3d'Readme'!%24Z%245%3a%24Z%2416%3c%2fListItemsAddress%3e%0d%0a++++++++++%3cNameIndex%3e59%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2221%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2221%22%3e%0d%0a++++++++%3cInputCell%3e%0d%0a++++++++++%3cAddress%3e%3d'Monthly+Schedule'!%24L%2421%3c%2fAddress%3e%0d%0a++++++++++%3cListItemsAddress%3e%3d'Readme'!%24Z%245%3a%24Z%2416%3c%2fListItemsAddress%3e%0d%0a++++++++++%3cNameIndex%3e66%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2221%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2221%22%3e%0d%0a++++++++%3cInputCell%3e%0d%0a++++++++++%3cAddress%3e%3d'Monthly+Schedule'!%24P%2421%3c%2fAddress%3e%0d%0a++++++++++%3cListItemsAddress%3e%3d'Readme'!%24Z%245%3a%24Z%2416%3c%2fListItemsAddress%3e%0d%0a++++++++++%3cNameIndex%3e73%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2221%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2221%22%3e%0d%0a++++++++%3cInputCell%3e%0d%0a++++++++++%3cAddress%3e%3d'Monthly+Schedule'!%24T%2421%3c%2fAddress%3e%0d%0a++++++++++%3cListItemsAddress%3e%3d'Readme'!%24Z%245%3a%24Z%2416%3c%2fListItemsAddress%3e%0d%0a++++++++++%3cNameIndex%3e80%3c%2fNameIndex%3e%0d%0a++++++++++%3cIsHidingE</t>
  </si>
  <si>
    <t xml:space="preserve"> 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2221%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2221%22%3e%0d%0a++++++++%3cInputCell%3e%0d%0a++++++++++%3cAddress%3e%3d'Monthly+Schedule'!%24X%2421%3c%2fAddress%3e%0d%0a++++++++++%3cListItemsAddress%3e%3d'Readme'!%24Z%245%3a%24Z%2416%3c%2fListItemsAddress%3e%0d%0a++++++++++%3cNameIndex%3e87%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2221%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2221%22%3e%0d%0a++++++++%3cInputCell%3e%0d%0a++++++++++%3cAddress%3e%3d'Monthly+Schedule'!%24AB%2421%3c%2fAddress%3e%0d%0a++++++++++%3cListItemsAddress%3e%3d'Readme'!%24Z%245%3a%24Z%2416%3c%2fListItemsAddress%3e%0d%0a++++++++++%3cNameIndex%3e94%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2221%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2222%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2222%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2222%22%3e%0d%0a++++++++%3cInputCell%3e%0d%0a++++++++++%3cAddress%3e%3d'Monthly+Schedule'!%24D%2422%3c%2fAddress%3e%0d%0a++++++++++%3cListItemsAddress%3e%3d'Readme'!%24Z%245%3a%24Z%2416%3c%2fListItemsAddress%3e%0d%0a++++++++++%3cNameIndex%3e53%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2222%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2222%22%3e%0d%0a++++++++%3cInputCell%3e%0d%0a++++++++++%3cAddress%3e%3d'Monthly+Schedule'!%24H%2422%3c%2fAddress%3e%0d%0a++++++++++%3cListItemsAddress%3e%3d'Readme'!%24Z%245%3a%24Z%2416%3c%2fListItemsAddress%3e%0d%0a++++++++++%3cNameIndex%3e60%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2222%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2222%22%3e%0d%0a++++++++%3cInputCell%3e%0d%0a++++++++++%3cAddress%3e%3d'Monthly+Schedule'!%24L%2422%3c%2fAddress%3e%0d%0a++++++++++%3cListItemsAddress%3e%3d'Readme'!%24Z%245%3a%24Z%2416%3c%2fListItemsAddress%3e%0d%0a++++++++++%3cNameIndex%3e67%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2222%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2222%22%3e%0d%0a++++++++%3cInputCell%3e%0d%0a++++++++++%3cAddress%3e%3d'Monthly+Schedule'!%24P%2422%3c%2fAddress%3e%0d%0a++++++++++%3cListItemsAddress%3e%3d'Readme'!%24Z%245%3a%24Z%2416%3c%2fListItemsAddress%3e%0d%0a++++++++++%3cNameIndex%3e74%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2222%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2222%22%3e%0d%0a++++++++%3cInputCell%3e%0d%0a++++++++++%3cAddress%3e%3d'Monthly+Schedule'!%24T%2422%3c%2fAddress%3e%0d%0a++++++++++%3cListItemsAddress%3e%3d'Readme'!%24Z%245%3a%24Z%2416%3c%2fListItemsAddress%3e%0d%0a++++++++++%3cNameIndex%3e81%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2222%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2222%22%3e%0d%0a++++++++%3cInputCell%3e%0d%0a++++++++++%3cAddress%3e%3d'Monthly+Schedule'!%24X%2422%3c%2fAddress%3e%0d%0a++++++++++%3cListItemsAddress%3e%3d'Readme'!%24Z%245%3a%24Z%2416%3c%2fListItemsAddress%3e%0d%0a++++++++++%3cNameIndex%3e88%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2222%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2222%22%3e%0d%0a++++++++%3cInputCell%3e%0d%0a++++++++++%3cAddress%3e%3d'Monthly+Schedule'!%24AB%2422%3c%2fAddress%3e%0d%0a++++++++++%3cListItemsAddress%3e%3d'Readme'!%24Z%245%3a%24Z%2416%3c%2fListItemsAddress%3e%0d%0a++++++++++%3cNameIndex%3e95%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2222%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2223%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2223%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2223%22%3e%0d%0a++++++++%3cInputCell%3e%0d%0a++++++++++%3cAddress%3e%3d'Monthly+Schedule'!%24D%2423%3c%2fAddress%3e%0d%0a++++++++++%3cListItemsAddress%3e%3d'Readme'!%24Z%245%3a%24Z%2416%3c%2fListItemsAddress%3e%0d%0a++++++++++%3cNameIndex%3e54%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2223%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2223%22%3e%0d%0a++++++++%3cInputCell%3e%0d%0a++++++++++%3cAddress%3e%3d'Monthly+Schedule'!%24H%2423%3c%2fAddress%3e%0d%0a++++++++++%3cListItemsAddress%3e%3d'Readme'!%24Z%245%3a%24Z%2416%3c%2fListItemsAddress%3e%0d%0a++++++++++%3cNameIndex%3e61%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2223%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2223%22%3e%0d%0a++++++++%3cInputCell%3e%0d%0a++++++++++%3cAddress%3e%3d'Monthly+Schedule'!%24L%2423%3c%2fAddress%3e%0d%0a++++++++++%3cListItemsAddress%3e%3d'Readme'!%24Z%245%3a%24Z%2416%3c%2fListItemsAddress%3e%0d%0a++++++++++%3cNameIndex%3e68%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2223%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2223%22%3e%0d%0a++++++++%3cInputCell%3e%0d%0a++++++++++%3cAddress%3e%3d'Monthly+Schedule'!%24P%2423%3c%2fAddress%3e%0d%0a++++++++++%3cListItemsAddress%3e%3d'Readme'!%24Z%245%3a%24Z%2416%3c%2fListItemsAddress%3e%0d%0a++++++++++%3cNameIndex%3e75%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2223%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2223%22%3e%0d%0a++++++++%3cInputCell%3e%0d%0a++++++++++%3cAddress%3e%3d'Monthly+Schedule'!%24T%2423%3c%2fAddress%3e%0d%0a++++++++++%3cListItemsAddress%3e%3d'Readme'!%24Z%245%3a%24Z%2416%3c%2fListItemsAddress%3e%0d%0a++++++++++%3cNameIndex%3e82%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2223%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2223%22%3e%0d%0a++++++++%3cInputCell%3e%0d%0a++++++++++%3cAddress%3e%3d'Monthly+Schedule'!%24X%2423%3c%2fAddress%3e%0d%0a++++++++++%3cListItemsAddress%3e%3d'Readme'!%24Z%245%3a%24Z%2416%3c%2fListItemsAddress%3e%0d%0a++++++++++%3cNameIndex%3e89%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2223%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2223%22%3e%0d%0a++++++++%3cInputCell%3e%0d%0a++++++++++%3cAddress%3e%3d'Monthly+Schedule'!%24AB%2423%3c%2fAddress%3e%0d%0a++++++++++%3cListItemsAddress%3e%3d'Readme'!%24Z%245%3a%24Z%2416%3c%2fListItemsAddress%3e%0d%0a++++++++++%3cNameIndex%3e96%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2223%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2224%22+%2f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222%22+Y%3d%2224%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224%22+Y%3d%2224%22%3e%0d%0a++++++++%3cInputCell%3e%0d%0a++++++++++%3cAddress%3e%3d'Monthly+Schedule'!%24D%2424%3c%2fAddress%3e%0d%0a++++++++++%3cListItemsAddress%3e%3d'Readme'!%24Z%245%3a%24Z%2416%3c%2fListItemsAddress%3e%0d%0a++++++++++%3cNameIndex%3e55%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226%22+Y%3d%2224%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228%22+Y%3d%2224%22%3e%0d%0a++++++++%3cInputCell%3e%0d%0a++++++++++%3cAddress%3e%3d'Monthly+Schedule'!%24H%2424%3c%2fAddress%3e%0d%0a++++++++++%3cListItemsAddress%3e%3d'Readme'!%24Z%245%3a%24Z%2416%3c%2fListItemsAddress%3e%0d%0a++++++++++%3cNameIndex%3e62%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2210%22+Y%3d%2224%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2212%22+Y%3d%2224%22%3e%0d%0a++++++++%3cInputCell%3e%0d%0a++++++++++%3cAddress%3e%3d'Monthly+Schedule'!%24L%2424%3c%2fAddress%3e%0d%0a++++++++++%3cListItemsAddress%3e%3d'Readme'!%24Z%245%3a%24Z%2416%3c%2fListItemsAddress%3e%0d%0a++++++++++%3cNameIndex%3e69%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2214%22+Y%3d%2224%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2216%22+Y%3d%2224%22%3e%0d%0a++++++++%3cInputCell%3e%0d%0a++++++++++%3cAddress%3e%3d'Monthly+Schedule'!%24P%2424%3c%2fAddress%3e%0d%0a++++++++++%3cListItemsAddress%3e%3d'Readme'!%24Z%245%3a%24Z%2416%3c%2fListItemsAddress%3e%0d%0a++++++++++%3cNameIndex%3e76%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2218%22+Y%3d%2224%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2220%22+Y%3d%2224%22%3e%0d%0a++++++++%3cInputCell%3e%0d%0a++++++++++%3cAddress%3e%3d'Monthly+Schedule'!%24T%2424%3c%2fAddress%3e%0d%0a++++++++++%3cListItemsAddress%3e%3d'Readme'!%24Z%245%3a%24Z%2416%3c%2fListItemsAddress%3e%0d%0a++++++++++%3cNameIndex%3e83%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2222%22+Y%3d%2224%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2224%22+Y%3d%2224%22%3e%0d%0a++++++++%3cInputCell%3e%0d%0a++++++++++%3cAddress%3e%3d'Monthly+Schedule'!%24X%2424%3c%2fAddress%3e%0d%0a++++++++++%3cListItemsAddress%3e%3d'Readme'!%24Z%245%3a%24Z%2416%3c%2fListItemsAddress%3e%0d%0a++++++++++%3cNameIndex%3e90%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</t>
  </si>
  <si>
    <t xml:space="preserve"> lass87%22+Merge%3d%22True%22+RowSpan%3d%22%22+ColSpan%3d%222%22+Format%3d%22General%22+Width%3d%2249.5%22+Text%3d%22%22+Height%3d%2212.75%22+Align%3d%22Left%22+CellHasFormula%3d%22True%22+FontName%3d%22Arial%22+WrapText%3d%22False%22+FontSize%3d%228%22+X%3d%2226%22+Y%3d%2224%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2228%22+Y%3d%2224%22%3e%0d%0a++++++++%3cInputCell%3e%0d%0a++++++++++%3cAddress%3e%3d'Monthly+Schedule'!%24AB%2424%3c%2fAddress%3e%0d%0a++++++++++%3cListItemsAddress%3e%3d'Readme'!%24Z%245%3a%24Z%2416%3c%2fListItemsAddress%3e%0d%0a++++++++++%3cNameIndex%3e97%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2224%22+%2f%3e%0d%0a++++%3c%2fTR%3e%0d%0a++++%3cTR%3e%0d%0a++++++%3cTD+Style%3d%22Class89%22+Merge%3d%22False%22+RowSpan%3d%22%22+ColSpan%3d%22%22+Format%3d%22General%22+Width%3d%2224.75%22+Text%3d%22%22+Height%3d%2212.75%22+Align%3d%22Left%22+CellHasFormula%3d%22False%22+FontName%3d%22Arial%22+WrapText%3d%22False%22+FontSize%3d%228%22+X%3d%221%22+Y%3d%2225%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222%22+Y%3d%2225%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223%22+Y%3d%2225%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224%22+Y%3d%2225%22+%2f%3e%0d%0a++++++%3cTD+Style%3d%22Class91%22+Merge%3d%22False%22+RowSpan%3d%22%22+ColSpan%3d%22%22+Format%3d%22General%22+Width%3d%2245.75%22+Text%3d%22%22+Height%3d%2212.75%22+Align%3d%22Left%22+CellHasFormula%3d%22False%22+FontName%3d%22Arial%22+WrapText%3d%22False%22+FontSize%3d%228%22+X%3d%225%22+Y%3d%2225%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226%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227%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228%22+Y%3d%2225%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229%22+Y%3d%2225%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2210%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2211%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2212%22+Y%3d%2225%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2213%22+Y%3d%2225%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2214%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2215%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2216%22+Y%3d%2225%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2217%22+Y%3d%2225%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2218%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2219%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2220%22+Y%3d%2225%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2221%22+Y%3d%2225%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2222%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2223%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2224%22+Y%3d%2225%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2225%22+Y%3d%2225%22+%2f%3e%0d%0a++++++%3cTD+Style%3d%22Class92%22+Merge%3d%22False%22+RowSpan%3d%22%22+ColSpan%3d%22%22+Format%3d%22General%22+Width%3d%2224.75%22+Text%3d%22%22+Height%3d%2212.75%22+Align%3d%22Left%22+CellHasFormula%3d%22True%22+FontName%3d%22Arial%22+WrapText%3d%22False%22+FontSize%3d%229%22+X%3d%2226%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2227%22+Y%3d%2225%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2228%22+Y%3d%2225%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2229%22+Y%3d%2225%22+%2f%3e%0d%0a++++++%3cTD+Style%3d%22Class76%22+Merge%3d%22False%22+RowSpan%3d%22%22+ColSpan%3d%22%22+Format%3d%22General%22+Width%3d%2224.75%22+Text%3d%22%22+Height%3d%2212.75%22+Align%3d%22Left%22+CellHasFormula%3d%22False%22+FontName%3d%22Calibri%22+WrapText%3d%22False%22+FontSize%3d%229%22+X%3d%2230%22+Y%3d%2225%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2226%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222%22+Y%3d%2226%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226%22+Y%3d%2226%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2210%22+Y%3d%2226%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2214%22+Y%3d%2226%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2218%22+Y%3d%2226%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2222%22+Y%3d%2226%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2226%22+Y%3d%2226%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2226%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2227%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222%22+Y%3d%2227%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226%22+Y%3d%2227%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2210%22+Y%3d%2227%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2214%22+Y%3d%2227%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2218%22+Y%3d%2227%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2222%22+Y%3d%2227%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2226%22+Y%3d%2227%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2227%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2228%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222%22+Y%3d%2228%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224%22+Y%3d%2228%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226%22+Y%3d%2228%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228%22+Y%3d%2228%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2210%22+Y%3d%2228%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2212%22+Y%3d%2228%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2214%22+Y%3d%2228%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2216%22+Y%3d%2228%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2218%22+Y%3d%2228%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2220%22+Y%3d%2228%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2222%22+Y%3d%2228%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2224%22+Y%3d%2228%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2226%22+Y%3d%2228%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2228%22+Y%3d%2228%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2228%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2229%22+%2f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222%22+Y%3d%2229%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224%22+Y%3d%2229%22%3e%0d%0a++++++++%3cInputCell%3e%0d%0a++++++++++%3cAddress%3e%3d'Monthly+Schedule'!%24D%2429%3c%2fAddress%3e%0d%0a++++++++++%3cListItemsAddress%3e%3d'Readme'!%24Z%245%3a%24Z%2416%3c%2fListItemsAddress%3e%0d%0a++++++++++%3cNameIndex%3e98%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226%22+Y%3d%2229%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228%22+Y%3d%2229%22%3e%0d%0a++++++++%3cInputCell%3e%0d%0a++++++++++%3cAddress%3e%3d'Monthly+Schedule'!%24H%2429%3c%2fAddress%3e%0d%0a++++++++++%3cListItemsAddress%3e%3d'Readme'!%24Z%245%3a%24Z%2416%3c%2fListItemsAddress%3e%0d%0a++++++++++%3cNameIndex%3e105%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2210%22+Y%3d%2229%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2212%22+Y%3d%2229%22%3e%0d%0a++++++++%3cInputCell%3e%0d%0a++++++++++%3cAddress%3e%3d'Monthly+Schedule'!%24L%2429%3c%2fAddress%3e%0d%0a++++++++++%3cListItemsAddress%3e%3d'Readme'!%24Z%245%3a%24Z%2416%3c%2fListItemsAddress%3e%0d%0a++++++++++%3cNameIndex%3e112%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2214%22+Y%3d%2229%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2216%22+Y%3d%2229%22%3e%0d%0a++++++++%3cInputCell%3e%0d%0a++++++++++%3cAddress%3e%3d'Monthly+Schedule'!%24P%2429%3c%2fAddress%3e%0d%0a++++++++++%3cListItemsAddress%3e%3d'Readme'!%24Z%245%3a%24Z%2416%3c%2fListItemsAddress%3e%0d%0a++++++++++%3cNameIndex%3e119%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2218%22+Y%3d%2229%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2220%22+Y%3d%2229%22%3e%0d%0a++++++++%3cInputCell%3e%0d%0a++++++++++%3cAddress%3e%3d'Monthly+Schedule'!%24T%2429%3c%2fAddress%3e%0d%0a++++++++++%3cListItemsAddress%3e%3d'Readme'!%24Z%245%3a%24Z%2416%3c%2fListItemsAddress%3e%0d%0a++++++++++%3cNameIndex%3e126%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2222%22+Y%3d%2229%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2224%22+Y%3d%2229%22%3e%0d%0a++++++++%3cInputCell%3e%0d%0a++++++++++%3cAddress%3e%3d'Monthly+Schedule'!%24X%2429%3c%2fAddress%3e%0d%0a++++++++++%3cListItemsAddress%3e%3d'Readme'!%24Z%245%3a%24Z%2416%3c%2fListItemsAddress%3e%0d%0a++++++++++%3cNameIndex%3e133%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2226%22+Y%3d%2229%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2228%22+Y%3d%2229%22%3e%0d%0a++++++++%3cInputCell%3e%0d%0a++++++++++%3cAddress%3e%3d'Monthly+Schedule'!%24AB%2429%3c%2fAddress%3e%0d%0a++++++++++%3cListItemsAddress%3e%3d'Readme'!%24Z%245%3a%24Z%2416%3c%2fListItemsAddress%3e%0d%0a++++++++++%3cNameIndex%3e140%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2229%22+%2f%3e%0d%0a++++%3c%2fTR%3e%0d%0a++++%3cTR%3e%0d%0a++++++%3cTD+Style%3d%22Class77%22+Merge%3d%22False%22+RowSpan%3d%22%22+ColSpan%3d%22%22+Format%3d%22General%22+Width%3d%2224.75%22+Text%3d%22%22+Height%3d%2212.75%22+Align%3d%22Left%22+CellH</t>
  </si>
  <si>
    <t xml:space="preserve"> asFormula%3d%22False%22+FontName%3d%22Arial%22+WrapText%3d%22False%22+FontSize%3d%228%22+X%3d%221%22+Y%3d%2230%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2230%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2230%22%3e%0d%0a++++++++%3cInputCell%3e%0d%0a++++++++++%3cAddress%3e%3d'Monthly+Schedule'!%24D%2430%3c%2fAddress%3e%0d%0a++++++++++%3cListItemsAddress%3e%3d'Readme'!%24Z%245%3a%24Z%2416%3c%2fListItemsAddress%3e%0d%0a++++++++++%3cNameIndex%3e99%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2230%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2230%22%3e%0d%0a++++++++%3cInputCell%3e%0d%0a++++++++++%3cAddress%3e%3d'Monthly+Schedule'!%24H%2430%3c%2fAddress%3e%0d%0a++++++++++%3cListItemsAddress%3e%3d'Readme'!%24Z%245%3a%24Z%2416%3c%2fListItemsAddress%3e%0d%0a++++++++++%3cNameIndex%3e106%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2230%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2230%22%3e%0d%0a++++++++%3cInputCell%3e%0d%0a++++++++++%3cAddress%3e%3d'Monthly+Schedule'!%24L%2430%3c%2fAddress%3e%0d%0a++++++++++%3cListItemsAddress%3e%3d'Readme'!%24Z%245%3a%24Z%2416%3c%2fListItemsAddress%3e%0d%0a++++++++++%3cNameIndex%3e113%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2230%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2230%22%3e%0d%0a++++++++%3cInputCell%3e%0d%0a++++++++++%3cAddress%3e%3d'Monthly+Schedule'!%24P%2430%3c%2fAddress%3e%0d%0a++++++++++%3cListItemsAddress%3e%3d'Readme'!%24Z%245%3a%24Z%2416%3c%2fListItemsAddress%3e%0d%0a++++++++++%3cNameIndex%3e120%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2230%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2230%22%3e%0d%0a++++++++%3cInputCell%3e%0d%0a++++++++++%3cAddress%3e%3d'Monthly+Schedule'!%24T%2430%3c%2fAddress%3e%0d%0a++++++++++%3cListItemsAddress%3e%3d'Readme'!%24Z%245%3a%24Z%2416%3c%2fListItemsAddress%3e%0d%0a++++++++++%3cNameIndex%3e127%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2230%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2230%22%3e%0d%0a++++++++%3cInputCell%3e%0d%0a++++++++++%3cAddress%3e%3d'Monthly+Schedule'!%24X%2430%3c%2fAddress%3e%0d%0a++++++++++%3cListItemsAddress%3e%3d'Readme'!%24Z%245%3a%24Z%2416%3c%2fListItemsAddress%3e%0d%0a++++++++++%3cNameIndex%3e134%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2230%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2230%22%3e%0d%0a++++++++%3cInputCell%3e%0d%0a++++++++++%3cAddress%3e%3d'Monthly+Schedule'!%24AB%2430%3c%2fAddress%3e%0d%0a++++++++++%3cListItemsAddress%3e%3d'Readme'!%24Z%245%3a%24Z%2416%3c%2fListItemsAddress%3e%0d%0a++++++++++%3cNameIndex%3e141%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2230%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2231%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2231%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2231%22%3e%0d%0a++++++++%3cInputCell%3e%0d%0a++++++++++%3cAddress%3e%3d'Monthly+Schedule'!%24D%2431%3c%2fAddress%3e%0d%0a++++++++++%3cListItemsAddress%3e%3d'Readme'!%24Z%245%3a%24Z%2416%3c%2fListItemsAddress%3e%0d%0a++++++++++%3cNameIndex%3e100%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2231%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2231%22%3e%0d%0a++++++++%3cInputCell%3e%0d%0a++++++++++%3cAddress%3e%3d'Monthly+Schedule'!%24H%2431%3c%2fAddress%3e%0d%0a++++++++++%3cListItemsAddress%3e%3d'Readme'!%24Z%245%3a%24Z%2416%3c%2fListItemsAddress%3e%0d%0a++++++++++%3cNameIndex%3e107%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2231%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2231%22%3e%0d%0a++++++++%3cInputCell%3e%0d%0a++++++++++%3cAddress%3e%3d'Monthly+Schedule'!%24L%2431%3c%2fAddress%3e%0d%0a++++++++++%3cListItemsAddress%3e%3d'Readme'!%24Z%245%3a%24Z%2416%3c%2fListItemsAddress%3e%0d%0a++++++++++%3cNameIndex%3e114%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2231%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2231%22%3e%0d%0a++++++++%3cInputCell%3e%0d%0a++++++++++%3cAddress%3e%3d'Monthly+Schedule'!%24P%2431%3c%2fAddress%3e%0d%0a++++++++++%3cListItemsAddress%3e%3d'Readme'!%24Z%245%3a%24Z%2416%3c%2fListItemsAddress%3e%0d%0a++++++++++%3cNameIndex%3e121%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2231%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2231%22%3e%0d%0a++++++++%3cInputCell%3e%0d%0a++++++++++%3cAddress%3e%3d'Monthly+Schedule'!%24T%2431%3c%2fAddress%3e%0d%0a++++++++++%3cListItemsAddress%3e%3d'Readme'!%24Z%245%3a%24Z%2416%3c%2fListItemsAddress%3e%0d%0a++++++++++%3cNameIndex%3e128%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2231%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2231%22%3e%0d%0a++++++++%3cInputCell%3e%0d%0a++++++++++%3cAddress%3e%3d'Monthly+Schedule'!%24X%2431%3c%2fAddress%3e%0d%0a++++++++++%3cListItemsAddress%3e%3d'Readme'!%24Z%245%3a%24Z%2416%3c%2fListItemsAddress%3e%0d%0a++++++++++%3cNameIndex%3e135%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2231%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2231%22%3e%0d%0a++++++++%3cInputCell%3e%0d%0a++++++++++%3cAddress%3e%3d'Monthly+Schedule'!%24AB%2431%3c%2fAddress%3e%0d%0a++++++++++%3cListItemsAddress%3e%3d'Readme'!%24Z%245%3a%24Z%2416%3c%2fListItemsAddress%3e%0d%0a++++++++++%3cNameIndex%3e142%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2231%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2232%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2232%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2232%22%3e%0d%0a++++++++%3cInputCell%3e%0d%0a++++++++++%3cAddress%3e%3d'Monthly+Schedule'!%24D%2432%3c%2fAddress%3e%0d%0a++++++++++%3cListItemsAddress%3e%3d'Readme'!%24Z%245%3a%24Z%2416%3c%2fListItemsAddress%3e%0d%0a++++++++++%3cNameIndex%3e101%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2232%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2232%22%3e%0d%0a++++++++%3cInputCell%3e%0d%0a++++++++++%3cAddress%3e%3d'Monthly+Schedule'!%24H%2432%3c%2fAddress%3e%0d%0a++++++++++%3cListItemsAddress%3e%3d'Readme'!%24Z%245%3a%24Z%2416%3c%2fListItemsAddress%3e%0d%0a++++++++++%3cNameIndex%3e108%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2232%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2232%22%3e%0d%0a++++++++%3cInputCell%3e%0d%0a++++++++++%3cAddress%3e%3d'Monthly+Schedule'!%24L%2432%3c%2fAddress%3e%0d%0a++++++++++%3cListItemsAddress%3e%3d'Readme'!%24Z%245%3a%24Z%2416%3c%2fListItemsAddress%3e%0d%0a++++++++++%3cNameIndex%3e115%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2232%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2232%22%3e%0d%0a++++++++%3cInputCell%3e%0d%0a++++++++++%3cAddress%3e%3d'Monthly+Schedule'!%24P%2432%3c%2fAddress%3e%0d%0a++++++++++%3cListItemsAddress%3e%3d'Readme'!%24Z%245%3a%24Z%2416%3c%2fListItemsAddress%3e%0d%0a++++++++++%3cNameIndex%3e122%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2232%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2232%22%3e%0d%0a++++++++%3cInputCell%3e%0d%0a++++++++++%3cAddress%3e%3d'Monthly+Schedule'!%24T%2432%3c%2fAddress%3e%0d%0a++++++++++%3cListItemsAddress%3e%3d'Readme'!%24Z%245%3a%24Z%2416%3c%2fListItemsAddress%3e%0d%0a++++++++++%3cNameIndex%3e129%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2232%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2232%22%3e%0d%0a++++++++%3cInputCell%3e%0d%0a++++++++++%3cAddress%3e%3d'Monthly+Schedule'!%24X%2432%3c%2fAddress%3e%0d%0a++++++++++%3cListItemsAddress%3e%3d'Readme'!%24Z%245%3a%24Z%2416%3c%2fListItemsAddress%3e%0d%0a++++++++++%3cNameIndex%3e136%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2232%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2232%22%3e%0d%0a++++++++%3cInputCell%3e%0d%0a++++++++++%3cAddress%3e%3d'Monthly+Schedule'!%24AB%2432%3c%2fAddress%3e%0d%0a++++++++++%3cListItemsAddress%3e%3d'Readme'!%24Z%245%3a%24Z%2416%3c%2fListItemsAddress%3e%0d%0a++++++++++%3cNameIndex%3e143%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2232%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2233%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2233%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2233%22%3e%0d%0a++++++++%3cInputCell%3e%0d%0a++++++++++%3cAddress%3e%3d'Monthly+Schedule'!%24D%2433%3c%2fAddress%3e%0d%0a++++++++++%3cListItemsAddress%3e%3d'Readme'!%24Z%245%3a%24Z%2416%3c%2fListItemsAddress%3e%0d%0a++++++++++%3cNameIndex%3e102%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2233%22+%2f%3e%0d%0a++++++%3cTD+Style%3d%22Class86%22+Merg</t>
  </si>
  <si>
    <t xml:space="preserve"> e%3d%22True%22+RowSpan%3d%22%22+ColSpan%3d%222%22+Format%3d%22General%22+Width%3d%2270.5%22+Text%3d%22%22+Height%3d%2212.75%22+Align%3d%22Center%22+CellHasFormula%3d%22False%22+FontName%3d%22Arial%22+WrapText%3d%22False%22+FontSize%3d%228%22+X%3d%228%22+Y%3d%2233%22%3e%0d%0a++++++++%3cInputCell%3e%0d%0a++++++++++%3cAddress%3e%3d'Monthly+Schedule'!%24H%2433%3c%2fAddress%3e%0d%0a++++++++++%3cListItemsAddress%3e%3d'Readme'!%24Z%245%3a%24Z%2416%3c%2fListItemsAddress%3e%0d%0a++++++++++%3cNameIndex%3e109%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2233%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2233%22%3e%0d%0a++++++++%3cInputCell%3e%0d%0a++++++++++%3cAddress%3e%3d'Monthly+Schedule'!%24L%2433%3c%2fAddress%3e%0d%0a++++++++++%3cListItemsAddress%3e%3d'Readme'!%24Z%245%3a%24Z%2416%3c%2fListItemsAddress%3e%0d%0a++++++++++%3cNameIndex%3e116%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2233%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2233%22%3e%0d%0a++++++++%3cInputCell%3e%0d%0a++++++++++%3cAddress%3e%3d'Monthly+Schedule'!%24P%2433%3c%2fAddress%3e%0d%0a++++++++++%3cListItemsAddress%3e%3d'Readme'!%24Z%245%3a%24Z%2416%3c%2fListItemsAddress%3e%0d%0a++++++++++%3cNameIndex%3e123%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2233%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2233%22%3e%0d%0a++++++++%3cInputCell%3e%0d%0a++++++++++%3cAddress%3e%3d'Monthly+Schedule'!%24T%2433%3c%2fAddress%3e%0d%0a++++++++++%3cListItemsAddress%3e%3d'Readme'!%24Z%245%3a%24Z%2416%3c%2fListItemsAddress%3e%0d%0a++++++++++%3cNameIndex%3e130%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2233%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2233%22%3e%0d%0a++++++++%3cInputCell%3e%0d%0a++++++++++%3cAddress%3e%3d'Monthly+Schedule'!%24X%2433%3c%2fAddress%3e%0d%0a++++++++++%3cListItemsAddress%3e%3d'Readme'!%24Z%245%3a%24Z%2416%3c%2fListItemsAddress%3e%0d%0a++++++++++%3cNameIndex%3e137%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2233%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2233%22%3e%0d%0a++++++++%3cInputCell%3e%0d%0a++++++++++%3cAddress%3e%3d'Monthly+Schedule'!%24AB%2433%3c%2fAddress%3e%0d%0a++++++++++%3cListItemsAddress%3e%3d'Readme'!%24Z%245%3a%24Z%2416%3c%2fListItemsAddress%3e%0d%0a++++++++++%3cNameIndex%3e144%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2233%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2234%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2234%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2234%22%3e%0d%0a++++++++%3cInputCell%3e%0d%0a++++++++++%3cAddress%3e%3d'Monthly+Schedule'!%24D%2434%3c%2fAddress%3e%0d%0a++++++++++%3cListItemsAddress%3e%3d'Readme'!%24Z%245%3a%24Z%2416%3c%2fListItemsAddress%3e%0d%0a++++++++++%3cNameIndex%3e103%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2234%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2234%22%3e%0d%0a++++++++%3cInputCell%3e%0d%0a++++++++++%3cAddress%3e%3d'Monthly+Schedule'!%24H%2434%3c%2fAddress%3e%0d%0a++++++++++%3cListItemsAddress%3e%3d'Readme'!%24Z%245%3a%24Z%2416%3c%2fListItemsAddress%3e%0d%0a++++++++++%3cNameIndex%3e110%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2234%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2234%22%3e%0d%0a++++++++%3cInputCell%3e%0d%0a++++++++++%3cAddress%3e%3d'Monthly+Schedule'!%24L%2434%3c%2fAddress%3e%0d%0a++++++++++%3cListItemsAddress%3e%3d'Readme'!%24Z%245%3a%24Z%2416%3c%2fListItemsAddress%3e%0d%0a++++++++++%3cNameIndex%3e117%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2234%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2234%22%3e%0d%0a++++++++%3cInputCell%3e%0d%0a++++++++++%3cAddress%3e%3d'Monthly+Schedule'!%24P%2434%3c%2fAddress%3e%0d%0a++++++++++%3cListItemsAddress%3e%3d'Readme'!%24Z%245%3a%24Z%2416%3c%2fListItemsAddress%3e%0d%0a++++++++++%3cNameIndex%3e124%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2234%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2234%22%3e%0d%0a++++++++%3cInputCell%3e%0d%0a++++++++++%3cAddress%3e%3d'Monthly+Schedule'!%24T%2434%3c%2fAddress%3e%0d%0a++++++++++%3cListItemsAddress%3e%3d'Readme'!%24Z%245%3a%24Z%2416%3c%2fListItemsAddress%3e%0d%0a++++++++++%3cNameIndex%3e131%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2234%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2234%22%3e%0d%0a++++++++%3cInputCell%3e%0d%0a++++++++++%3cAddress%3e%3d'Monthly+Schedule'!%24X%2434%3c%2fAddress%3e%0d%0a++++++++++%3cListItemsAddress%3e%3d'Readme'!%24Z%245%3a%24Z%2416%3c%2fListItemsAddress%3e%0d%0a++++++++++%3cNameIndex%3e138%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2234%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2234%22%3e%0d%0a++++++++%3cInputCell%3e%0d%0a++++++++++%3cAddress%3e%3d'Monthly+Schedule'!%24AB%2434%3c%2fAddress%3e%0d%0a++++++++++%3cListItemsAddress%3e%3d'Readme'!%24Z%245%3a%24Z%2416%3c%2fListItemsAddress%3e%0d%0a++++++++++%3cNameIndex%3e145%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2234%22+%2f%3e%0d%0a++++%3c%2fTR%3e%0d%0a++++%3cTR%3e%0d%0a++++++%3cTD+Style%3d%22Class77%22+Merge%3d%22False%22+RowSpan%3d%22%22+ColSpan%3d%22%22+Format%3d%22General%22+Width%3d%2224.75%22+Text%3d%22%22+Height%3d%2212.75%22+Align%3d%22Left%22+CellHasFormula%3d%22False%22+FontName%3d%22Arial%22+WrapText%3d%22False%22+FontSize%3d%228%22+X%3d%221%22+Y%3d%2235%22+%2f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222%22+Y%3d%2235%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224%22+Y%3d%2235%22%3e%0d%0a++++++++%3cInputCell%3e%0d%0a++++++++++%3cAddress%3e%3d'Monthly+Schedule'!%24D%2435%3c%2fAddress%3e%0d%0a++++++++++%3cListItemsAddress%3e%3d'Readme'!%24Z%245%3a%24Z%2416%3c%2fListItemsAddress%3e%0d%0a++++++++++%3cNameIndex%3e104%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226%22+Y%3d%2235%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228%22+Y%3d%2235%22%3e%0d%0a++++++++%3cInputCell%3e%0d%0a++++++++++%3cAddress%3e%3d'Monthly+Schedule'!%24H%2435%3c%2fAddress%3e%0d%0a++++++++++%3cListItemsAddress%3e%3d'Readme'!%24Z%245%3a%24Z%2416%3c%2fListItemsAddress%3e%0d%0a++++++++++%3cNameIndex%3e111%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2210%22+Y%3d%2235%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2212%22+Y%3d%2235%22%3e%0d%0a++++++++%3cInputCell%3e%0d%0a++++++++++%3cAddress%3e%3d'Monthly+Schedule'!%24L%2435%3c%2fAddress%3e%0d%0a++++++++++%3cListItemsAddress%3e%3d'Readme'!%24Z%245%3a%24Z%2416%3c%2fListItemsAddress%3e%0d%0a++++++++++%3cNameIndex%3e118%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2214%22+Y%3d%2235%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2216%22+Y%3d%2235%22%3e%0d%0a++++++++%3cInputCell%3e%0d%0a++++++++++%3cAddress%3e%3d'Monthly+Schedule'!%24P%2435%3c%2fAddress%3e%0d%0a++++++++++%3cListItemsAddress%3e%3d'Readme'!%24Z%245%3a%24Z%2416%3c%2fListItemsAddress%3e%0d%0a++++++++++%3cNameIndex%3e125%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2218%22+Y%3d%2235%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2220%22+Y%3d%2235%22%3e%0d%0a++++++++%3cInputCell%3e%0d%0a++++++++++%3cAddress%3e%3d'Monthly+Schedule'!%24T%2435%3c%2fAddress%3e%0d%0a++++++++++%3cListItemsAddress%3e%3d'Readme'!%24Z%245%3a%24Z%2416%3c%2fListItemsAddress%3e%0d%0a++++++++++%3cNameIndex%3e132%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2222%22+Y%3d%2235%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2224%22+Y%3d%2235%22%3e%0d%0a++++++++%3cInputCell%3e%0d%0a++++++++++%3cAddress%3e%3d'Monthly+Schedule'!%24X%2435%3c%2fAddress%3e%0d%0a++++++++++%3cListItemsAddress%3e%3d'Readme'!%24Z%245%3a%24Z%2416%3c%2fListItemsAddress%3e%0d%0a++++++++++%3cNameIndex%3e139%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2226%22+Y%3d%2235%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2228%22+Y%3d%2235%22%3e%0d%0a++++++++%3cInputCell%3e%0d%0a++++++++++%3cAddress%3e%3d'Monthly+Schedule'!%24AB%2435%3c%2fAddress%3e%0d%0a++++++++++%3cListItemsAddress%3e%3d'Readme'!%24Z%245%3a%24Z%2416%3c%2fListItemsAddress%3e%0d%0a++++++++++%3cNameIndex%3e146%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2235%22+%2f%3e%0d%0a++++%3c%2fTR%3e%0d%0a++++%3cTR%3e%0d%0a++++++%3cTD+Style%3d%22Class89%22+Merge%3d%22False%22+RowSpan%3d%22%22+ColSpan%3d%22%22+Format%3d%22General%22+Width%3d%2224.75%22+Text%3d%22%22+Height%3d%2212.75%22+Align%3d%22Left%22+CellHasFormula%3d%22False%22+FontName%3d%22Arial%22+WrapText%3d%22False%22+FontSize%3d%228%22+X%3d%221%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222%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223%22+Y%3d%2236%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224%22+Y%3d%2236%22+%2f%3e%0d%0a++++++%3cTD+Style%3d%22Class91%22+Merge%3d%22False%22+RowSpan%3d%22%22+ColSpan%3d%22%22+Format%3d%22General%22+Width%3d%2245.75%22+Text%3d%22%22+Height%3d%2212.75%22+Align%3d%22Left%22+CellHasFormula%3d%22False%22+FontName%3d%22Arial%22+WrapText%3d%22False%22+FontSize%3d%228%22+X%3d%225%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226%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227%22+Y%3d%2236%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228%22+Y%3d%2236%22+%2f%3e%0d%0a++++++%3cTD+Style%3d%22Class91%22+Merge%3d%22False%22+RowSpan%3d%22%22+ColSpan%3d%22%22+Format%3d%22General%22+Width%3d%2245.75%22+Text%3d%22%22+Height%3d%2212.75%22+Align%3d%22Left%22+CellHasFormula%3d%22False%22+FontName%3d%22Arial%22+WrapText%3d%22False%22+FontSize%3d%228%22+X%3d%229%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2210%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2211%22+Y%3d%2236%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2212%22+Y%3d%2236%22+%2f%3e%0d%0a++++++%3cTD+Style%3d%22Class91%22+Merge%3d%22False%22+RowSpan%3d%22%22+ColSpan%3d%22%22+Format%3d%22Gene</t>
  </si>
  <si>
    <t xml:space="preserve"> ral%22+Width%3d%2245.75%22+Text%3d%22%22+Height%3d%2212.75%22+Align%3d%22Left%22+CellHasFormula%3d%22False%22+FontName%3d%22Arial%22+WrapText%3d%22False%22+FontSize%3d%228%22+X%3d%2213%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2214%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2215%22+Y%3d%2236%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2216%22+Y%3d%2236%22+%2f%3e%0d%0a++++++%3cTD+Style%3d%22Class91%22+Merge%3d%22False%22+RowSpan%3d%22%22+ColSpan%3d%22%22+Format%3d%22General%22+Width%3d%2245.75%22+Text%3d%22%22+Height%3d%2212.75%22+Align%3d%22Left%22+CellHasFormula%3d%22False%22+FontName%3d%22Arial%22+WrapText%3d%22False%22+FontSize%3d%228%22+X%3d%2217%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2218%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2219%22+Y%3d%2236%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2220%22+Y%3d%2236%22+%2f%3e%0d%0a++++++%3cTD+Style%3d%22Class91%22+Merge%3d%22False%22+RowSpan%3d%22%22+ColSpan%3d%22%22+Format%3d%22General%22+Width%3d%2245.75%22+Text%3d%22%22+Height%3d%2212.75%22+Align%3d%22Left%22+CellHasFormula%3d%22False%22+FontName%3d%22Arial%22+WrapText%3d%22False%22+FontSize%3d%228%22+X%3d%2221%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2222%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2223%22+Y%3d%2236%22+%2f%3e%0d%0a++++++%3cTD+Style%3d%22Class91%22+Merge%3d%22False%22+RowSpan%3d%22%22+ColSpan%3d%22%22+Format%3d%22General%22+Width%3d%2224.75%22+Text%3d%22%22+Height%3d%2212.75%22+Align%3d%22Left%22+CellHasFormula%3d%22False%22+FontName%3d%22Arial%22+WrapText%3d%22False%22+FontSize%3d%228%22+X%3d%2224%22+Y%3d%2236%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2225%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2226%22+Y%3d%2236%22+%2f%3e%0d%0a++++++%3cTD+Style%3d%22Class90%22+Merge%3d%22False%22+RowSpan%3d%22%22+ColSpan%3d%22%22+Format%3d%22General%22+Width%3d%2224.75%22+Text%3d%22%22+Height%3d%2212.75%22+Align%3d%22Left%22+CellHasFormula%3d%22True%22+FontName%3d%22Arial%22+WrapText%3d%22False%22+FontSize%3d%228%22+X%3d%2227%22+Y%3d%2236%22+%2f%3e%0d%0a++++++%3cTD+Style%3d%22Class93%22+Merge%3d%22False%22+RowSpan%3d%22%22+ColSpan%3d%22%22+Format%3d%22General%22+Width%3d%2224.75%22+Text%3d%22%22+Height%3d%2212.75%22+Align%3d%22Left%22+CellHasFormula%3d%22False%22+FontName%3d%22Arial%22+WrapText%3d%22False%22+FontSize%3d%229%22+X%3d%2228%22+Y%3d%2236%22+%2f%3e%0d%0a++++++%3cTD+Style%3d%22Class93%22+Merge%3d%22False%22+RowSpan%3d%22%22+ColSpan%3d%22%22+Format%3d%22General%22+Width%3d%2245.75%22+Text%3d%22%22+Height%3d%2212.75%22+Align%3d%22Left%22+CellHasFormula%3d%22False%22+FontName%3d%22Arial%22+WrapText%3d%22False%22+FontSize%3d%229%22+X%3d%2229%22+Y%3d%2236%22+%2f%3e%0d%0a++++++%3cTD+Style%3d%22Class76%22+Merge%3d%22False%22+RowSpan%3d%22%22+ColSpan%3d%22%22+Format%3d%22General%22+Width%3d%2224.75%22+Text%3d%22%22+Height%3d%2212.75%22+Align%3d%22Left%22+CellHasFormula%3d%22False%22+FontName%3d%22Calibri%22+WrapText%3d%22False%22+FontSize%3d%229%22+X%3d%2230%22+Y%3d%2236%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2237%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222%22+Y%3d%2237%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226%22+Y%3d%2237%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2210%22+Y%3d%2237%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2214%22+Y%3d%2237%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2218%22+Y%3d%2237%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2222%22+Y%3d%2237%22+%2f%3e%0d%0a++++++%3cTD+Style%3d%22Class78%22+Merge%3d%22True%22+RowSpan%3d%22%22+ColSpan%3d%224%22+Format%3d%22m%2fd%2fyyyy%22+Width%3d%22120%22+Text%3d%22%22+Height%3d%2212.75%22+Align%3d%22Center%22+CellHasFormula%3d%22True%22+FontName%3d%22Arial%22+WrapText%3d%22False%22+FontSize%3d%228%22+X%3d%2226%22+Y%3d%2237%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2237%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2238%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222%22+Y%3d%2238%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226%22+Y%3d%2238%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2210%22+Y%3d%2238%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2214%22+Y%3d%2238%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2218%22+Y%3d%2238%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2222%22+Y%3d%2238%22+%2f%3e%0d%0a++++++%3cTD+Style%3d%22Class80%22+Merge%3d%22True%22+RowSpan%3d%22%22+ColSpan%3d%224%22+Format%3d%22General%22+Width%3d%22120%22+Text%3d%22%22+Height%3d%2212.75%22+Align%3d%22Center%22+CellHasFormula%3d%22True%22+FontName%3d%22Arial%22+WrapText%3d%22False%22+FontSize%3d%228%22+X%3d%2226%22+Y%3d%2238%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2238%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2239%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222%22+Y%3d%2239%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224%22+Y%3d%2239%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226%22+Y%3d%2239%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228%22+Y%3d%2239%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2210%22+Y%3d%2239%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2212%22+Y%3d%2239%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2214%22+Y%3d%2239%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2216%22+Y%3d%2239%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2218%22+Y%3d%2239%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2220%22+Y%3d%2239%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2222%22+Y%3d%2239%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2224%22+Y%3d%2239%22+%2f%3e%0d%0a++++++%3cTD+Style%3d%22Class81%22+Merge%3d%22True%22+RowSpan%3d%22%22+ColSpan%3d%222%22+Format%3d%22General%22+Width%3d%2249.5%22+Text%3d%22Shift%22+Height%3d%2212.75%22+Align%3d%22Center%22+CellHasFormula%3d%22False%22+FontName%3d%22Arial%22+WrapText%3d%22False%22+FontSize%3d%228%22+X%3d%2226%22+Y%3d%2239%22+%2f%3e%0d%0a++++++%3cTD+Style%3d%22Class82%22+Merge%3d%22True%22+RowSpan%3d%22%22+ColSpan%3d%222%22+Format%3d%22General%22+Width%3d%2270.5%22+Text%3d%22Personnel%22+Height%3d%2212.75%22+Align%3d%22Center%22+CellHasFormula%3d%22False%22+FontName%3d%22Arial%22+WrapText%3d%22False%22+FontSize%3d%228%22+X%3d%2228%22+Y%3d%2239%22+%2f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2239%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2240%22+%2f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222%22+Y%3d%2240%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224%22+Y%3d%2240%22%3e%0d%0a++++++++%3cInputCell%3e%0d%0a++++++++++%3cAddress%3e%3d'Monthly+Schedule'!%24D%2440%3c%2fAddress%3e%0d%0a++++++++++%3cListItemsAddress%3e%3d'Readme'!%24Z%245%3a%24Z%2416%3c%2fListItemsAddress%3e%0d%0a++++++++++%3cNameIndex%3e147%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226%22+Y%3d%2240%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228%22+Y%3d%2240%22%3e%0d%0a++++++++%3cInputCell%3e%0d%0a++++++++++%3cAddress%3e%3d'Monthly+Schedule'!%24H%2440%3c%2fAddress%3e%0d%0a++++++++++%3cListItemsAddress%3e%3d'Readme'!%24Z%245%3a%24Z%2416%3c%2fListItemsAddress%3e%0d%0a++++++++++%3cNameIndex%3e154%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2210%22+Y%3d%2240%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2212%22+Y%3d%2240%22%3e%0d%0a++++++++%3cInputCell%3e%0d%0a++++++++++%3cAddress%3e%3d'Monthly+Schedule'!%24L%2440%3c%2fAddress%3e%0d%0a++++++++++%3cListItemsAddress%3e%3d'Readme'!%24Z%245%3a%24Z%2416%3c%2fListItemsAddress%3e%0d%0a++++++++++%3cNameIndex%3e161%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2214%22+Y%3d%2240%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2216%22+Y%3d%2240%22%3e%0d%0a++++++++%3cInputCell%3e%0d%0a++++++++++%3cAddress%3e%3d'Monthly+Schedule'!%24P%2440%3c%2fAddress%3e%0d%0a++++++++++%3cListItemsAddress%3e%3d'Readme'!%24Z%245%3a%24Z%2416%3c%2fListItemsAddress%3e%0d%0a++++++++++%3cNameIndex%3e168%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2218%22+Y%3d%2240%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2220%22+Y%3d%2240%22%3e%0d%0a++++++++%3cInputCell%3e%0d%0a++++++++++%3cAddress%3e%3d'Monthly+Schedule'!%24T%2440%3c%2fAddress%3e%0d%0a++++++++++%3cListItemsAddress%3e%3d'Readme'!%24Z%245%3a%24Z%2416%3c%2fListItemsAddress%3e%0d%0a++++++++++%3cNameIndex%3e175%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2222%22+Y%3d%2240%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2224%22+Y%3d%2240%22%3e%0d%0a++++++++%3cInputCell%3e%0d%0a++++++++++%3cAddress%3e%3d'Monthly+Schedule'!%24X%2440%3c%2fAddress%3e%0d%0a++++++++++%3cListItemsAddress%3e%3d'Readme'!%24Z%245%3a%24Z%2416%3c%2fListItemsAddress%3e%0d%0a++++++++++%3cNameIndex%3e182%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83%22+Merge%3d%22True%22+RowSpan%3d%22%22+ColSpan%3d%222%22+Format%3d%22General%22+Width%3d%2249.5%22+Text%3d%22%22+Height%3d%2212.75%22+Align%3d%22Left%22+CellHasFormula%3d%22True%22+FontName%3d%22Arial%22+WrapText%3d%22False%22+FontSize%3d%228%22+X%3d%2226%22+Y%3d%2240%22+%2f%3e%0d%0a++++++%3cTD+Style%3d%22Class84%22+Merge%3d%22True%22+RowSpan%3d%22%22+ColSpan%3d%222%22+Format%3d%22General%22+Width%3d%2270.5%22+Text%3d%22%22+Height%3d%2212.75%22+Align%3d%22Center%22+CellHasFormula%3d%22False%22+FontName%3d%22Arial%22+WrapText%3d%22False%22+FontSize%3d%228%22+X%3d%2228%22+Y%3d%2240%22%3e%0d%0a++++++++%3cInputCell%3e%0d%0a++++++++++%3cAddress%3e%3d'Monthly+Schedule'!%24AB%2440%3c%2fAddress%3e%0d%0a++++++++++%3cListItemsAddress%3e%3d'Readme'!%24Z%245%3a%24Z%2416%3c%2fListItemsAddress%3e%0d%0a++++++++++%3cNameIndex%3e189%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2240%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2241%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2241%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2241%22%3e%0d%0a++++++++%3cInputCell%3e%0d%0a++++++++++%3cAddress%3e%3d'Monthly+Schedule'!%24D%2441%3c%2fAddress%3e%0d%0a++++++++++%3cListItemsAddress%3e%3d'Readme'!%24Z%245%3a%24Z%2416%3c%2fListItemsAddress%3e%0d%0a++++++++++%3cNameIndex%3e148%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2241%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2241%22%3e%0d%0a++++++++%3cInputCell%3e%0d%0a++++++++++%3cAddress%3e%3d'Monthly+Schedule'!%24H%2441%3c%2fAddress%3e%0d%0a++++++++++%3cListItemsAddress%3e%3d'Readme'!%24Z%245%3a%24Z%2416%3c%2fListItemsAddress%3e%0d%0a++++++++++%3cNameIndex%3e155%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2241%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2241%22%3e%0d%0a++++++++%3cInputCell%3e%0d%0a++++++++++%3cAddress%3e%3d'Monthly+Schedule'!%24L%2441%3c%2fAddress%3e%0d%0a++++++++++%3cListItemsAddress%3e%3d'Readme'!%24Z%245%3a%24Z%2416%3c%2fListItemsAddress%3e%0d%0a++++++++++%3cNameIndex%3e162%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2241%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2241%22%3e%0d%0a++++++++%3cInputCell%3e%0d%0a++++++++++%3cAddress%3e%3d'Monthly+Schedule'!%24P%2441%3c%2fAddress%3e%0d%0a++++++++++%3cListItemsAddress%3e%3d'Readme'!%24Z%245%3a%24Z%2416%3c%2fListItemsAddress%3e%0d%0a++++++++++%3cNameIndex%3e169%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</t>
  </si>
  <si>
    <t xml:space="preserve"> 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2241%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2241%22%3e%0d%0a++++++++%3cInputCell%3e%0d%0a++++++++++%3cAddress%3e%3d'Monthly+Schedule'!%24T%2441%3c%2fAddress%3e%0d%0a++++++++++%3cListItemsAddress%3e%3d'Readme'!%24Z%245%3a%24Z%2416%3c%2fListItemsAddress%3e%0d%0a++++++++++%3cNameIndex%3e176%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2241%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2241%22%3e%0d%0a++++++++%3cInputCell%3e%0d%0a++++++++++%3cAddress%3e%3d'Monthly+Schedule'!%24X%2441%3c%2fAddress%3e%0d%0a++++++++++%3cListItemsAddress%3e%3d'Readme'!%24Z%245%3a%24Z%2416%3c%2fListItemsAddress%3e%0d%0a++++++++++%3cNameIndex%3e183%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2241%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2241%22%3e%0d%0a++++++++%3cInputCell%3e%0d%0a++++++++++%3cAddress%3e%3d'Monthly+Schedule'!%24AB%2441%3c%2fAddress%3e%0d%0a++++++++++%3cListItemsAddress%3e%3d'Readme'!%24Z%245%3a%24Z%2416%3c%2fListItemsAddress%3e%0d%0a++++++++++%3cNameIndex%3e190%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2241%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2242%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2242%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2242%22%3e%0d%0a++++++++%3cInputCell%3e%0d%0a++++++++++%3cAddress%3e%3d'Monthly+Schedule'!%24D%2442%3c%2fAddress%3e%0d%0a++++++++++%3cListItemsAddress%3e%3d'Readme'!%24Z%245%3a%24Z%2416%3c%2fListItemsAddress%3e%0d%0a++++++++++%3cNameIndex%3e149%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2242%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2242%22%3e%0d%0a++++++++%3cInputCell%3e%0d%0a++++++++++%3cAddress%3e%3d'Monthly+Schedule'!%24H%2442%3c%2fAddress%3e%0d%0a++++++++++%3cListItemsAddress%3e%3d'Readme'!%24Z%245%3a%24Z%2416%3c%2fListItemsAddress%3e%0d%0a++++++++++%3cNameIndex%3e156%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2242%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2242%22%3e%0d%0a++++++++%3cInputCell%3e%0d%0a++++++++++%3cAddress%3e%3d'Monthly+Schedule'!%24L%2442%3c%2fAddress%3e%0d%0a++++++++++%3cListItemsAddress%3e%3d'Readme'!%24Z%245%3a%24Z%2416%3c%2fListItemsAddress%3e%0d%0a++++++++++%3cNameIndex%3e163%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2242%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2242%22%3e%0d%0a++++++++%3cInputCell%3e%0d%0a++++++++++%3cAddress%3e%3d'Monthly+Schedule'!%24P%2442%3c%2fAddress%3e%0d%0a++++++++++%3cListItemsAddress%3e%3d'Readme'!%24Z%245%3a%24Z%2416%3c%2fListItemsAddress%3e%0d%0a++++++++++%3cNameIndex%3e170%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2242%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2242%22%3e%0d%0a++++++++%3cInputCell%3e%0d%0a++++++++++%3cAddress%3e%3d'Monthly+Schedule'!%24T%2442%3c%2fAddress%3e%0d%0a++++++++++%3cListItemsAddress%3e%3d'Readme'!%24Z%245%3a%24Z%2416%3c%2fListItemsAddress%3e%0d%0a++++++++++%3cNameIndex%3e177%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2242%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2242%22%3e%0d%0a++++++++%3cInputCell%3e%0d%0a++++++++++%3cAddress%3e%3d'Monthly+Schedule'!%24X%2442%3c%2fAddress%3e%0d%0a++++++++++%3cListItemsAddress%3e%3d'Readme'!%24Z%245%3a%24Z%2416%3c%2fListItemsAddress%3e%0d%0a++++++++++%3cNameIndex%3e184%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2242%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2242%22%3e%0d%0a++++++++%3cInputCell%3e%0d%0a++++++++++%3cAddress%3e%3d'Monthly+Schedule'!%24AB%2442%3c%2fAddress%3e%0d%0a++++++++++%3cListItemsAddress%3e%3d'Readme'!%24Z%245%3a%24Z%2416%3c%2fListItemsAddress%3e%0d%0a++++++++++%3cNameIndex%3e191%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2242%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2243%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2243%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2243%22%3e%0d%0a++++++++%3cInputCell%3e%0d%0a++++++++++%3cAddress%3e%3d'Monthly+Schedule'!%24D%2443%3c%2fAddress%3e%0d%0a++++++++++%3cListItemsAddress%3e%3d'Readme'!%24Z%245%3a%24Z%2416%3c%2fListItemsAddress%3e%0d%0a++++++++++%3cNameIndex%3e150%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2243%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2243%22%3e%0d%0a++++++++%3cInputCell%3e%0d%0a++++++++++%3cAddress%3e%3d'Monthly+Schedule'!%24H%2443%3c%2fAddress%3e%0d%0a++++++++++%3cListItemsAddress%3e%3d'Readme'!%24Z%245%3a%24Z%2416%3c%2fListItemsAddress%3e%0d%0a++++++++++%3cNameIndex%3e157%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2243%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2243%22%3e%0d%0a++++++++%3cInputCell%3e%0d%0a++++++++++%3cAddress%3e%3d'Monthly+Schedule'!%24L%2443%3c%2fAddress%3e%0d%0a++++++++++%3cListItemsAddress%3e%3d'Readme'!%24Z%245%3a%24Z%2416%3c%2fListItemsAddress%3e%0d%0a++++++++++%3cNameIndex%3e164%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2243%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2243%22%3e%0d%0a++++++++%3cInputCell%3e%0d%0a++++++++++%3cAddress%3e%3d'Monthly+Schedule'!%24P%2443%3c%2fAddress%3e%0d%0a++++++++++%3cListItemsAddress%3e%3d'Readme'!%24Z%245%3a%24Z%2416%3c%2fListItemsAddress%3e%0d%0a++++++++++%3cNameIndex%3e171%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2243%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2243%22%3e%0d%0a++++++++%3cInputCell%3e%0d%0a++++++++++%3cAddress%3e%3d'Monthly+Schedule'!%24T%2443%3c%2fAddress%3e%0d%0a++++++++++%3cListItemsAddress%3e%3d'Readme'!%24Z%245%3a%24Z%2416%3c%2fListItemsAddress%3e%0d%0a++++++++++%3cNameIndex%3e178%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2243%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2243%22%3e%0d%0a++++++++%3cInputCell%3e%0d%0a++++++++++%3cAddress%3e%3d'Monthly+Schedule'!%24X%2443%3c%2fAddress%3e%0d%0a++++++++++%3cListItemsAddress%3e%3d'Readme'!%24Z%245%3a%24Z%2416%3c%2fListItemsAddress%3e%0d%0a++++++++++%3cNameIndex%3e185%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2243%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2243%22%3e%0d%0a++++++++%3cInputCell%3e%0d%0a++++++++++%3cAddress%3e%3d'Monthly+Schedule'!%24AB%2443%3c%2fAddress%3e%0d%0a++++++++++%3cListItemsAddress%3e%3d'Readme'!%24Z%245%3a%24Z%2416%3c%2fListItemsAddress%3e%0d%0a++++++++++%3cNameIndex%3e192%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2243%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2244%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2244%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2244%22%3e%0d%0a++++++++%3cInputCell%3e%0d%0a++++++++++%3cAddress%3e%3d'Monthly+Schedule'!%24D%2444%3c%2fAddress%3e%0d%0a++++++++++%3cListItemsAddress%3e%3d'Readme'!%24Z%245%3a%24Z%2416%3c%2fListItemsAddress%3e%0d%0a++++++++++%3cNameIndex%3e151%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2244%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2244%22%3e%0d%0a++++++++%3cInputCell%3e%0d%0a++++++++++%3cAddress%3e%3d'Monthly+Schedule'!%24H%2444%3c%2fAddress%3e%0d%0a++++++++++%3cListItemsAddress%3e%3d'Readme'!%24Z%245%3a%24Z%2416%3c%2fListItemsAddress%3e%0d%0a++++++++++%3cNameIndex%3e158%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2244%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2244%22%3e%0d%0a++++++++%3cInputCell%3e%0d%0a++++++++++%3cAddress%3e%3d'Monthly+Schedule'!%24L%2444%3c%2fAddress%3e%0d%0a++++++++++%3cListItemsAddress%3e%3d'Readme'!%24Z%245%3a%24Z%2416%3c%2fListItemsAddress%3e%0d%0a++++++++++%3cNameIndex%3e165%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2244%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2244%22%3e%0d%0a++++++++%3cInputCell%3e%0d%0a++++++++++%3cAddress%3e%3d'Monthly+Schedule'!%24P%2444%3c%2fAddress%3e%0d%0a++++++++++%3cListItemsAddress%3e%3d'Readme'!%24Z%245%3a%24Z%2416%3c%2fListItemsAddress%3e%0d%0a++++++++++%3cNameIndex%3e172%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2244%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2244%22%3e%0d%0a++++++++%3cInputCell%3e%0d%0a++++++++++%3cAddress%3e%3d'Monthly+Schedule'!%24T%2444%3c%2fAddress%3e%0d%0a++++++++++%3cListItemsAddress%3e%3d'Readme'!%24Z%245%3a%24Z%2416%3c%2fListItemsAddress%3e%0d%0a++++++++++%3cNameIndex%3e179%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2244%22+%2f%3e%0d%0a++++++%3cTD+Style%3d%22Class86%22+Merge%3d%22True%22+RowSpan%3d%22%22+ColSpan%3d%222%22+Format%3d%22General%22+Width%3d%2270.5%22+Text%3d%22%22</t>
  </si>
  <si>
    <t xml:space="preserve"> +Height%3d%2212.75%22+Align%3d%22Center%22+CellHasFormula%3d%22False%22+FontName%3d%22Arial%22+WrapText%3d%22False%22+FontSize%3d%228%22+X%3d%2224%22+Y%3d%2244%22%3e%0d%0a++++++++%3cInputCell%3e%0d%0a++++++++++%3cAddress%3e%3d'Monthly+Schedule'!%24X%2444%3c%2fAddress%3e%0d%0a++++++++++%3cListItemsAddress%3e%3d'Readme'!%24Z%245%3a%24Z%2416%3c%2fListItemsAddress%3e%0d%0a++++++++++%3cNameIndex%3e186%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2244%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2244%22%3e%0d%0a++++++++%3cInputCell%3e%0d%0a++++++++++%3cAddress%3e%3d'Monthly+Schedule'!%24AB%2444%3c%2fAddress%3e%0d%0a++++++++++%3cListItemsAddress%3e%3d'Readme'!%24Z%245%3a%24Z%2416%3c%2fListItemsAddress%3e%0d%0a++++++++++%3cNameIndex%3e193%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2244%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2245%22+%2f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222%22+Y%3d%2245%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224%22+Y%3d%2245%22%3e%0d%0a++++++++%3cInputCell%3e%0d%0a++++++++++%3cAddress%3e%3d'Monthly+Schedule'!%24D%2445%3c%2fAddress%3e%0d%0a++++++++++%3cListItemsAddress%3e%3d'Readme'!%24Z%245%3a%24Z%2416%3c%2fListItemsAddress%3e%0d%0a++++++++++%3cNameIndex%3e152%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226%22+Y%3d%2245%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228%22+Y%3d%2245%22%3e%0d%0a++++++++%3cInputCell%3e%0d%0a++++++++++%3cAddress%3e%3d'Monthly+Schedule'!%24H%2445%3c%2fAddress%3e%0d%0a++++++++++%3cListItemsAddress%3e%3d'Readme'!%24Z%245%3a%24Z%2416%3c%2fListItemsAddress%3e%0d%0a++++++++++%3cNameIndex%3e159%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2210%22+Y%3d%2245%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2212%22+Y%3d%2245%22%3e%0d%0a++++++++%3cInputCell%3e%0d%0a++++++++++%3cAddress%3e%3d'Monthly+Schedule'!%24L%2445%3c%2fAddress%3e%0d%0a++++++++++%3cListItemsAddress%3e%3d'Readme'!%24Z%245%3a%24Z%2416%3c%2fListItemsAddress%3e%0d%0a++++++++++%3cNameIndex%3e166%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2214%22+Y%3d%2245%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2216%22+Y%3d%2245%22%3e%0d%0a++++++++%3cInputCell%3e%0d%0a++++++++++%3cAddress%3e%3d'Monthly+Schedule'!%24P%2445%3c%2fAddress%3e%0d%0a++++++++++%3cListItemsAddress%3e%3d'Readme'!%24Z%245%3a%24Z%2416%3c%2fListItemsAddress%3e%0d%0a++++++++++%3cNameIndex%3e173%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2218%22+Y%3d%2245%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2220%22+Y%3d%2245%22%3e%0d%0a++++++++%3cInputCell%3e%0d%0a++++++++++%3cAddress%3e%3d'Monthly+Schedule'!%24T%2445%3c%2fAddress%3e%0d%0a++++++++++%3cListItemsAddress%3e%3d'Readme'!%24Z%245%3a%24Z%2416%3c%2fListItemsAddress%3e%0d%0a++++++++++%3cNameIndex%3e180%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2222%22+Y%3d%2245%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2224%22+Y%3d%2245%22%3e%0d%0a++++++++%3cInputCell%3e%0d%0a++++++++++%3cAddress%3e%3d'Monthly+Schedule'!%24X%2445%3c%2fAddress%3e%0d%0a++++++++++%3cListItemsAddress%3e%3d'Readme'!%24Z%245%3a%24Z%2416%3c%2fListItemsAddress%3e%0d%0a++++++++++%3cNameIndex%3e187%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85%22+Merge%3d%22True%22+RowSpan%3d%22%22+ColSpan%3d%222%22+Format%3d%22General%22+Width%3d%2249.5%22+Text%3d%22%22+Height%3d%2212.75%22+Align%3d%22Left%22+CellHasFormula%3d%22True%22+FontName%3d%22Arial%22+WrapText%3d%22False%22+FontSize%3d%228%22+X%3d%2226%22+Y%3d%2245%22+%2f%3e%0d%0a++++++%3cTD+Style%3d%22Class86%22+Merge%3d%22True%22+RowSpan%3d%22%22+ColSpan%3d%222%22+Format%3d%22General%22+Width%3d%2270.5%22+Text%3d%22%22+Height%3d%2212.75%22+Align%3d%22Center%22+CellHasFormula%3d%22False%22+FontName%3d%22Arial%22+WrapText%3d%22False%22+FontSize%3d%228%22+X%3d%2228%22+Y%3d%2245%22%3e%0d%0a++++++++%3cInputCell%3e%0d%0a++++++++++%3cAddress%3e%3d'Monthly+Schedule'!%24AB%2445%3c%2fAddress%3e%0d%0a++++++++++%3cListItemsAddress%3e%3d'Readme'!%24Z%245%3a%24Z%2416%3c%2fListItemsAddress%3e%0d%0a++++++++++%3cNameIndex%3e194%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2245%22+%2f%3e%0d%0a++++%3c%2fTR%3e%0d%0a++++%3cTR%3e%0d%0a++++++%3cTD+Style%3d%22Class94%22+Merge%3d%22False%22+RowSpan%3d%22%22+ColSpan%3d%22%22+Format%3d%22General%22+Width%3d%2224.75%22+Text%3d%22%22+Height%3d%2212.75%22+Align%3d%22Left%22+CellHasFormula%3d%22False%22+FontName%3d%22Arial%22+WrapText%3d%22False%22+FontSize%3d%229%22+X%3d%221%22+Y%3d%2246%22+%2f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222%22+Y%3d%2246%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224%22+Y%3d%2246%22%3e%0d%0a++++++++%3cInputCell%3e%0d%0a++++++++++%3cAddress%3e%3d'Monthly+Schedule'!%24D%2446%3c%2fAddress%3e%0d%0a++++++++++%3cListItemsAddress%3e%3d'Readme'!%24Z%245%3a%24Z%2416%3c%2fListItemsAddress%3e%0d%0a++++++++++%3cNameIndex%3e153%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226%22+Y%3d%2246%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228%22+Y%3d%2246%22%3e%0d%0a++++++++%3cInputCell%3e%0d%0a++++++++++%3cAddress%3e%3d'Monthly+Schedule'!%24H%2446%3c%2fAddress%3e%0d%0a++++++++++%3cListItemsAddress%3e%3d'Readme'!%24Z%245%3a%24Z%2416%3c%2fListItemsAddress%3e%0d%0a++++++++++%3cNameIndex%3e160%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2210%22+Y%3d%2246%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2212%22+Y%3d%2246%22%3e%0d%0a++++++++%3cInputCell%3e%0d%0a++++++++++%3cAddress%3e%3d'Monthly+Schedule'!%24L%2446%3c%2fAddress%3e%0d%0a++++++++++%3cListItemsAddress%3e%3d'Readme'!%24Z%245%3a%24Z%2416%3c%2fListItemsAddress%3e%0d%0a++++++++++%3cNameIndex%3e167%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2214%22+Y%3d%2246%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2216%22+Y%3d%2246%22%3e%0d%0a++++++++%3cInputCell%3e%0d%0a++++++++++%3cAddress%3e%3d'Monthly+Schedule'!%24P%2446%3c%2fAddress%3e%0d%0a++++++++++%3cListItemsAddress%3e%3d'Readme'!%24Z%245%3a%24Z%2416%3c%2fListItemsAddress%3e%0d%0a++++++++++%3cNameIndex%3e174%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2218%22+Y%3d%2246%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2220%22+Y%3d%2246%22%3e%0d%0a++++++++%3cInputCell%3e%0d%0a++++++++++%3cAddress%3e%3d'Monthly+Schedule'!%24T%2446%3c%2fAddress%3e%0d%0a++++++++++%3cListItemsAddress%3e%3d'Readme'!%24Z%245%3a%24Z%2416%3c%2fListItemsAddress%3e%0d%0a++++++++++%3cNameIndex%3e181%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2222%22+Y%3d%2246%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2224%22+Y%3d%2246%22%3e%0d%0a++++++++%3cInputCell%3e%0d%0a++++++++++%3cAddress%3e%3d'Monthly+Schedule'!%24X%2446%3c%2fAddress%3e%0d%0a++++++++++%3cListItemsAddress%3e%3d'Readme'!%24Z%245%3a%24Z%2416%3c%2fListItemsAddress%3e%0d%0a++++++++++%3cNameIndex%3e188%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87%22+Merge%3d%22True%22+RowSpan%3d%22%22+ColSpan%3d%222%22+Format%3d%22General%22+Width%3d%2249.5%22+Text%3d%22%22+Height%3d%2212.75%22+Align%3d%22Left%22+CellHasFormula%3d%22True%22+FontName%3d%22Arial%22+WrapText%3d%22False%22+FontSize%3d%228%22+X%3d%2226%22+Y%3d%2246%22+%2f%3e%0d%0a++++++%3cTD+Style%3d%22Class88%22+Merge%3d%22True%22+RowSpan%3d%22%22+ColSpan%3d%222%22+Format%3d%22General%22+Width%3d%2270.5%22+Text%3d%22%22+Height%3d%2212.75%22+Align%3d%22Center%22+CellHasFormula%3d%22False%22+FontName%3d%22Arial%22+WrapText%3d%22False%22+FontSize%3d%228%22+X%3d%2228%22+Y%3d%2246%22%3e%0d%0a++++++++%3cInputCell%3e%0d%0a++++++++++%3cAddress%3e%3d'Monthly+Schedule'!%24AB%2446%3c%2fAddress%3e%0d%0a++++++++++%3cListItemsAddress%3e%3d'Readme'!%24Z%245%3a%24Z%2416%3c%2fListItemsAddress%3e%0d%0a++++++++++%3cNameIndex%3e195%3c%2fNameIndex%3e%0d%0a++++++++++%3cIsHidingEnabled%3efalse%3c%2fIsHidingEnabled%3e%0d%0a++++++++++%3cIsDisablingEnabled%3efalse%3c%2fIsDisablingEnabled%3e%0d%0a++++++++++%3cRequiresValidation%3efalse%3c%2fRequiresValidation%3e%0d%0a++++++++++%3cIsRequired%3efalse%3c%2fIsRequired%3e%0d%0a++++++++++%3cType%3eCombo+Box%3c%2fType%3e%0d%0a++++++++++%3cDefaultValue%3e%e2%80%a6%3c%2fDefaultValue%3e%0d%0a++++++++++%3cValueType%3eSystem.String%3c%2fValueType%3e%0d%0a++++++++%3c%2fInputCell%3e%0d%0a++++++%3c%2fTD%3e%0d%0a++++++%3cTD+Style%3d%22Class79%22+Merge%3d%22False%22+RowSpan%3d%22%22+ColSpan%3d%22%22+Format%3d%22General%22+Width%3d%2224.75%22+Text%3d%22%22+Height%3d%2212.75%22+Align%3d%22Left%22+CellHasFormula%3d%22False%22+FontName%3d%22Calibri%22+WrapText%3d%22False%22+FontSize%3d%229%22+X%3d%2230%22+Y%3d%2246%22+%2f%3e%0d%0a++++%3c%2fTR%3e%0d%0a++++%3cTR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222%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223%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224%22+Y%3d%2247%22+%2f%3e%0d%0a++++++%3cTD+Style%3d%22Class95%22+Merge%3d%22False%22+RowSpan%3d%22%22+ColSpan%3d%22%22+Format%3d%22General%22+Width%3d%2245.75%22+Text%3d%22%22+Height%3d%2212.75%22+Align%3d%22Left%22+CellHasFormula%3d%22False%22+FontName%3d%22Arial%22+WrapText%3d%22False%22+FontSize%3d%229%22+X%3d%225%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226%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227%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228%22+Y%3d%2247%22+%2f%3e%0d%0a++++++%3cTD+Style%3d%22Class95%22+Merge%3d%22False%22+RowSpan%3d%22%22+ColSpan%3d%22%22+Format%3d%22General%22+Width%3d%2245.75%22+Text%3d%22%22+Height%3d%2212.75%22+Align%3d%22Left%22+CellHasFormula%3d%22False%22+FontName%3d%22Arial%22+WrapText%3d%22False%22+FontSize%3d%229%22+X%3d%229%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2210%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2211%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2212%22+Y%3d%2247%22+%2f%3e%0d%0a++++++%3cTD+Style%3d%22Class95%22+Merge%3d%22False%22+RowSpan%3d%22%22+ColSpan%3d%22%22+Format%3d%22General%22+Width%3d%2245.75%22+Text%3d%22%22+Height%3d%2212.75%22+Align%3d%22Left%22+CellHasFormula%3d%22False%22+FontName%3d%22Arial%22+WrapText%3d%22False%22+FontSize%3d%229%22+X%3d%2213%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2214%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2215%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2216%22+Y%3d%2247%22+%2f%3e%0d%0a++++++%3cTD+Style%3d%22Class95%22+Merge%3d%22False%22+RowSpan%3d%22%22+ColSpan%3d%22%22+Format%3d%22General%22+Width%3d%2245.75%22+Text%3d%22%22+Height%3d%2212.75%22+Align%3d%22Left%22+CellHasFormula%3d%22False%22+FontName%3d%22Arial%22+WrapText%3d%22False%22+FontSize%3d%229%22+X%3d%2217%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2218%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2219%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2220%22+Y%3d%2247%22+%2f%3e%0d%0a++++++%3cTD+Style%3d%22Class95%22+Merge%3d%22False%22+RowSpan%3d%22%22+ColSpan%3d%22%22+Format%3d%22General%22+Width%3d%2245.75%22+Text%3d%22%22+Height%3d%2212.75%22+Align%3d%22Left%22+CellHasFormula%3d%22False%22+FontName%3d%22Arial%22+WrapText%3d%22False%22+FontSize%3d%229%22+X%3d%2221%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2222%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2223%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2224%22+Y%3d%2247%22+%2f%3e%0d%0a++++++%3cTD+Style%3d%22Class95%22+Merge%3d%22False%22+RowSpan%3d%22%22+ColSpan%3d%22%22+Format%3d%22General%22+Width%3d%2245.75%22+Text%3d%22%22+Height%3d%2212.75%22+Align%3d%22Left%22+CellHasFormula%3d%22False%22+FontName%3d%22Arial%22+WrapText%3d%22False%22+FontSize%3d%229%22+X%3d%2225%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2226%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2227%22+Y%3d%2247%22+%2f%3e%0d%0a++++++%3cTD+Style%3d%22Class95%22+Merge%3d%22False%22+RowSpan%3d%22%22+ColSpan%3d%22%22+Format%3d%22General%22+Width%3d%2224.75%22+Text%3d%22%22+Height%3d%2212.75%22+Align%3d%22Left%22+CellHasFormula%3d%22False%22+FontName%3d%22Arial%22+WrapText%3d%22False%22+FontSize%3d%229%22+X%3d%2228%22+Y%3d%2247%22+%2f%3e%0d%0a++++++%3cTD+Style%3d%22Class95%22+Merge%3d%22False%22+RowSpan%3d%22%22+ColSpan%3d%22%22+Format%3d%22General%22+Width%3d%2245.75%22+Text%3d%22%22+Height%3d%2212.75%22+Align%3d%22Left%22+CellHasFormula%3d%22False%22+FontName%3d%22Arial%22+WrapText%3d%22False%22+FontSize%3d%229%22+X%3d%2229%22+Y%3d%2247%22+%2f%3e%0d%0a++++++%3cTD+Style%3d%22Class76%22+Merge%3d%22False%22+RowSpan%3d%22%22+ColSpan%3d%22%22+Format%3d%22General%22+Width%3d%2224.75%22+Text%3d%22%22+Height%3d%2212.75%22+Align%3d%22Left%22+CellHasFormula%3d%22False%22+FontName%3d%22Calibri%22+WrapText%3d%22False%22+FontSize%3d%229%22+X%3d%2230%22+Y%3d%2247%22+%2f%3e%0d%</t>
  </si>
  <si>
    <t xml:space="preserve"> 0a++++%3c%2fTR%3e%0d%0a++++%3cTR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222%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223%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224%22+Y%3d%2248%22+%2f%3e%0d%0a++++++%3cTD+Style%3d%22Class73%22+Merge%3d%22False%22+RowSpan%3d%22%22+ColSpan%3d%22%22+Format%3d%22General%22+Width%3d%2245.75%22+Text%3d%22%22+Height%3d%2212.75%22+Align%3d%22Left%22+CellHasFormula%3d%22False%22+FontName%3d%22Arial%22+WrapText%3d%22False%22+FontSize%3d%229%22+X%3d%225%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226%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227%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228%22+Y%3d%2248%22+%2f%3e%0d%0a++++++%3cTD+Style%3d%22Class73%22+Merge%3d%22False%22+RowSpan%3d%22%22+ColSpan%3d%22%22+Format%3d%22General%22+Width%3d%2245.75%22+Text%3d%22%22+Height%3d%2212.75%22+Align%3d%22Left%22+CellHasFormula%3d%22False%22+FontName%3d%22Arial%22+WrapText%3d%22False%22+FontSize%3d%229%22+X%3d%229%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2210%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2211%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2212%22+Y%3d%2248%22+%2f%3e%0d%0a++++++%3cTD+Style%3d%22Class73%22+Merge%3d%22False%22+RowSpan%3d%22%22+ColSpan%3d%22%22+Format%3d%22General%22+Width%3d%2245.75%22+Text%3d%22%22+Height%3d%2212.75%22+Align%3d%22Left%22+CellHasFormula%3d%22False%22+FontName%3d%22Arial%22+WrapText%3d%22False%22+FontSize%3d%229%22+X%3d%2213%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2214%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2215%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2216%22+Y%3d%2248%22+%2f%3e%0d%0a++++++%3cTD+Style%3d%22Class73%22+Merge%3d%22False%22+RowSpan%3d%22%22+ColSpan%3d%22%22+Format%3d%22General%22+Width%3d%2245.75%22+Text%3d%22%22+Height%3d%2212.75%22+Align%3d%22Left%22+CellHasFormula%3d%22False%22+FontName%3d%22Arial%22+WrapText%3d%22False%22+FontSize%3d%229%22+X%3d%2217%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2218%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2219%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2220%22+Y%3d%2248%22+%2f%3e%0d%0a++++++%3cTD+Style%3d%22Class73%22+Merge%3d%22False%22+RowSpan%3d%22%22+ColSpan%3d%22%22+Format%3d%22General%22+Width%3d%2245.75%22+Text%3d%22%22+Height%3d%2212.75%22+Align%3d%22Left%22+CellHasFormula%3d%22False%22+FontName%3d%22Arial%22+WrapText%3d%22False%22+FontSize%3d%229%22+X%3d%2221%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2222%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2223%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2224%22+Y%3d%2248%22+%2f%3e%0d%0a++++++%3cTD+Style%3d%22Class73%22+Merge%3d%22False%22+RowSpan%3d%22%22+ColSpan%3d%22%22+Format%3d%22General%22+Width%3d%2245.75%22+Text%3d%22%22+Height%3d%2212.75%22+Align%3d%22Left%22+CellHasFormula%3d%22False%22+FontName%3d%22Arial%22+WrapText%3d%22False%22+FontSize%3d%229%22+X%3d%2225%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2226%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2227%22+Y%3d%2248%22+%2f%3e%0d%0a++++++%3cTD+Style%3d%22Class73%22+Merge%3d%22False%22+RowSpan%3d%22%22+ColSpan%3d%22%22+Format%3d%22General%22+Width%3d%2224.75%22+Text%3d%22%22+Height%3d%2212.75%22+Align%3d%22Left%22+CellHasFormula%3d%22False%22+FontName%3d%22Arial%22+WrapText%3d%22False%22+FontSize%3d%229%22+X%3d%2228%22+Y%3d%2248%22+%2f%3e%0d%0a++++++%3cTD+Style%3d%22Class73%22+Merge%3d%22False%22+RowSpan%3d%22%22+ColSpan%3d%22%22+Format%3d%22General%22+Width%3d%2245.75%22+Text%3d%22%22+Height%3d%2212.75%22+Align%3d%22Left%22+CellHasFormula%3d%22False%22+FontName%3d%22Arial%22+WrapText%3d%22False%22+FontSize%3d%229%22+X%3d%2229%22+Y%3d%2248%22+%2f%3e%0d%0a++++++%3cTD+Style%3d%22Class76%22+Merge%3d%22False%22+RowSpan%3d%22%22+ColSpan%3d%22%22+Format%3d%22General%22+Width%3d%2224.75%22+Text%3d%22%22+Height%3d%2212.75%22+Align%3d%22Left%22+CellHasFormula%3d%22False%22+FontName%3d%22Calibri%22+WrapText%3d%22False%22+FontSize%3d%229%22+X%3d%2230%22+Y%3d%2248%22+%2f%3e%0d%0a++++%3c%2fTR%3e%0d%0a++%3c%2fTable%3e%0d%0a++%3cTable+Name%3d%22PSWOutput_1%22+ColumnWidths%3d%2224.75-81.75-24.75-24.75-24.75-24.75-24.75-24.75-24.75-24.75-24.75-24.75-24.75-24.75-24.75-24.75-24.75-24.75-24.75-24.75-24.75-24.75-24.75%22+RowCount%3d%2226%22+Width%3d%22626.25%22+InputPrefix%3d%22PSWInput_%22%3e%0d%0a++++%3cTR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221%22+Y%3d%221%22+%2f%3e%0d%0a++++++%3cTD+Style%3d%22Class70%22+Merge%3d%22False%22+RowSpan%3d%22%22+ColSpan%3d%22%22+Format%3d%22General%22+Width%3d%2281.75%22+Text%3d%22%22+Height%3d%2215%22+Align%3d%22Left%22+CellHasFormula%3d%22False%22+FontName%3d%22Calibri%22+WrapText%3d%22False%22+FontSize%3d%2211%22+X%3d%222%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223%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224%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225%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226%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227%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228%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229%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2210%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2211%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2212%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2213%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2214%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2215%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2216%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2218%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2219%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2220%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2221%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2222%22+Y%3d%221%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2223%22+Y%3d%221%22+%2f%3e%0d%0a++++%3c%2fTR%3e%0d%0a++++%3cTR%3e%0d%0a++++++%3cTD+Style%3d%22Class70%22+Merge%3d%22False%22+RowSpan%3d%22%22+ColSpan%3d%22%22+Format%3d%22General%22+Width%3d%2224.75%22+Text%3d%22%22+Height%3d%2218.75%22+Align%3d%22Left%22+CellHasFormula%3d%22False%22+FontName%3d%22Calibri%22+WrapText%3d%22False%22+FontSize%3d%2211%22+X%3d%221%22+Y%3d%222%22+%2f%3e%0d%0a++++++%3cTD+Style%3d%22Class96%22+Merge%3d%22True%22+RowSpan%3d%22%22+ColSpan%3d%2221%22+Format%3d%22General%22+Width%3d%22576.75%22+Text%3d%22%22+Height%3d%2218.75%22+Align%3d%22Center%22+CellHasFormula%3d%22True%22+FontName%3d%22Baskerville+Old+Face%22+WrapText%3d%22False%22+FontSize%3d%2214%22+X%3d%222%22+Y%3d%222%22+%2f%3e%0d%0a++++++%3cTD+Style%3d%22Class70%22+Merge%3d%22False%22+RowSpan%3d%22%22+ColSpan%3d%22%22+Format%3d%22General%22+Width%3d%2224.75%22+Text%3d%22%22+Height%3d%2218.75%22+Align%3d%22Left%22+CellHasFormula%3d%22False%22+FontName%3d%22Calibri%22+WrapText%3d%22False%22+FontSize%3d%2211%22+X%3d%2223%22+Y%3d%222%22+%2f%3e%0d%0a++++%3c%2fTR%3e%0d%0a++++%3cTR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221%22+Y%3d%223%22+%2f%3e%0d%0a++++++%3cTD+Style%3d%22Class70%22+Merge%3d%22False%22+RowSpan%3d%22%22+ColSpan%3d%22%22+Format%3d%22General%22+Width%3d%2281.75%22+Text%3d%22%22+Height%3d%2215.75%22+Align%3d%22Left%22+CellHasFormula%3d%22False%22+FontName%3d%22Calibri%22+WrapText%3d%22False%22+FontSize%3d%2211%22+X%3d%222%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223%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224%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225%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226%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227%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228%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229%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2210%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2211%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2212%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2213%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2214%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2215%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2216%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2217%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2218%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2219%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2220%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2221%22+Y%3d%223%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2222%22+Y%3d%223%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2223%22+Y%3d%223%22+%2f%3e%0d%0a++++%3c%2fTR%3e%0d%0a++++%3cTR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221%22+Y%3d%224%22+%2f%3e%0d%0a++++++%3cTD+Style%3d%22Class98%22+Merge%3d%22False%22+RowSpan%3d%22%22+ColSpan%3d%22%22+Format%3d%22General%22+Width%3d%2281.75%22+Text%3d%22%22+Height%3d%2215.75%22+Align%3d%22Left%22+CellHasFormula%3d%22False%22+FontName%3d%22Calibri%22+WrapText%3d%22False%22+FontSize%3d%2210%22+X%3d%222%22+Y%3d%224%22+%2f%3e%0d%0a++++++%3cTD+Style%3d%22Class99%22+Merge%3d%22True%22+RowSpan%3d%22%22+ColSpan%3d%224%22+Format%3d%22General%22+Width%3d%2299%22+Text%3d%22Week+1%22+Height%3d%2215.75%22+Align%3d%22Center%22+CellHasFormula%3d%22False%22+FontName%3d%22Calibri%22+WrapText%3d%22False%22+FontSize%3d%2210%22+X%3d%223%22+Y%3d%224%22+%2f%3e%0d%0a++++++%3cTD+Style%3d%22Class99%22+Merge%3d%22True%22+RowSpan%3d%22%22+ColSpan%3d%224%22+Format%3d%22General%22+Width%3d%2299%22+Text%3d%22Week+2%22+Height%3d%2215.75%22+Align%3d%22Center%22+CellHasFormula%3d%22False%22+FontName%3d%22Calibri%22+WrapText%3d%22False%22+FontSize%3d%2210%22+X%3d%227%22+Y%3d%224%22+%2f%3e%0d%0a++++++%3cTD+Style%3d%22Class99%22+Merge%3d%22True%22+RowSpan%3d%22%22+ColSpan%3d%224%22+Format%3d%22General%22+Width%3d%2299%22+Text%3d%22Week+3%22+Height%3d%2215.75%22+Align%3d%22Center%22+CellHasFormula%3d%22False%22+FontName%3d%22Calibri%22+WrapText%3d%22False%22+FontSize%3d%2210%22+X%3d%2211%22+Y%3d%224%22+%2f%3e%0d%0a++++++%3cTD+Style%3d%22Class99%22+Merge%3d%22True%22+RowSpan%3d%22%22+ColSpan%3d%224%22+Format%3d%22General%22+Width%3d%2299%22+Text%3d%22Week+4%22+Height%3d%2215.75%22+Align%3d%22Center%22+CellHasFormula%3d%22False%22+FontName%3d%22Calibri%22+WrapText%3d%22False%22+FontSize%3d%2210%22+X%3d%2215%22+Y%3d%224%22+%2f%3e%0d%0a++++++%3cTD+Style%3d%22Class99%22+Merge%3d%22True%22+RowSpan%3d%22%22+ColSpan%3d%224%22+Format%3d%22General%22+Width%3d%2299%22+Text%3d%22Total%22+Height%3d%2215.75%22+Align%3d%22Center%22+CellHasFormula%3d%22False%22+FontName%3d%22Calibri%22+WrapText%3d%22False%22+FontSize%3d%2210%22+X%3d%2219%22+Y%3d%224%22+%2f%3e%0d%0a++++++%3cTD+Style%3d%22Class100%22+Merge%3d%22False%22+RowSpan%3d%22%22+ColSpan%3d%22%22+Format%3d%22General%22+Width%3d%2224.75%22+Text%3d%22%22+Height%3d%2215.75%22+Align%3d%22Left%22+CellHasFormula%3d%22False%22+FontName%3d%22Calibri%22+WrapText%3d%22False%22+FontSize%3d%2211%22+X%3d%2223%22+Y%3d%224%22+%2f%3e%0d%0a++++%3c%2fTR%3e%0d%0a++++%3cTR%3e%0d%0a++++++%3cTD+Style%3d%22Class101%22+Merge%3d%22False%22+RowSpan%3d%22%22+ColSpan%3d%22%22+Format%3d%22General%22+Width%3d%2224.75%22+Text%3d%22%22+Height%3d%2215.75%22+Align%3d%22Left%22+CellHasFormula%3d%22False%22+FontName%3d%22Calibri%22+WrapText%3d%22False%22+FontSize%3d%2211%22+X%3d%221%22+Y%3d%225%22+%2f%3e%0d%0a++++++%3cTD+Style%3d%22Class102%22+Merge%3d%22False%22+RowSpan%3d%22%22+ColSpan%3d%22%22+Format%3d%22General%22+Width%3d%2281.75%22+Text%3d%22Personnel%22+Height%3d%2215.75%22+Align%3d%22Left%22+CellHasFormula%3d%22False%22+FontName%3d%22Calibri%22+WrapText%3d%22False%22+FontSize%3d%2210%22+X%3d%222%22+Y%3d%225%22+%2f%3e%0d%0a++++++%3cTD+Style%3d%22Class103%22+Merge%3d%22True%22+RowSpan%3d%22%22+ColSpan%3d%222%22+Format%3d%22General%22+Width%3d%2249.5%22+Text%3d%22%23+of+Shifts%22+Height%3d%2215.75%22+Align%3d%22Center%22+CellHasFormula%3d%22False%22+FontName%3d%22Calibri%22+WrapText%3d%22False%22+FontSize%3d%2210%22+X%3d%223%22+Y%3d%225%22+%2f%3e%0d%0a++++++%3cTD+Style%3d%22Class104%22+Merge%3d%22True%22+RowSpan%3d%22%22+ColSpan%3d%222%22+Format%3d%22General%22+Width%3d%2249.5%22+Text%3d%22Durations%22+Height%3d%2215.75%22+Align%3d%22Center%22+CellHasFormula%3d%22False%22+FontName%3d%22Calibri%22+WrapText%3d%22False%22+FontSize%3d%2210%22+X%3d%225%22+Y%3d%225%22+%2f%3e%0d%0a++++++%3cTD+Style%3d%22Class103%22+Merge%3d%22True%22+RowSpan%3d%22%22+ColSpan%3d%222%22+Format%3d%22General%22+Width%3d%2249.5%22+Text%3d%22%23+of+Shifts%22+Height%3d%2215.75%22+Align%3d%22Center%22+CellHasFormula%3d%22False%22+FontName%3d%22Calibri%22+WrapText%3d%22False%22+FontSize%3d%2210%22+X%3d%227%22+Y%3d%225%22+%2f%3e%0d%0a++++++%3cTD+Style%3d%22Class104%22+Merge%3d%22True%22+RowSpan%3d%22%22+ColSpan%3d%222%22+Format%3d%22General%22+Width%3d%2249.5%22+Text%3d%22Durations%22+Height%3d%2215.75%22+Align%3d%22Center%22+CellHasFormula%3d%22False%22+FontName%3d%22Calibri%22+WrapText%3d%22False%22+FontSize%3d%2210%22+X%3d%229%22+Y%3d%225%22+%2f%3e%0d%0a++++++%3cTD+Style%3d%22Class103%22+Merge%3d%22True%22+RowSpan%3d%22%22+ColSpan%3d%222%22+Format%3d%22General%22+Width%3d%2249.5%22+Text%3d%22%23+of+Shifts%22+Height%3d%2215.75%22+Align%3d%22Center%22+CellHasFormula%3d%22False%22+FontName%3d%22Calibri%22+WrapText%3d%22False%22+FontSize%3d%2210%22+X%3d%2211%22+Y%3d%225%22+%2f%3e%0d%0a++++++%3cTD+Style%3d%22Class104%22+Merge%3d%22True%22+RowSpan%3d%22%22+ColSpan%3d%222%22+Format%3d%22General%22+Width%3d%2249.5%22+Text%3d%22Durations%22+Height%3d%2215.75%22+Align%3d%22Center%22+CellHasFormula%3d%22False%22+FontName%3d%22Calibri%22+WrapText%3d%22False%22+FontSize%3d%2210%22+X%3d%2213%22+Y%3d%225%22+%2f%3e%0d%0a++++++%3cTD+Style%3d%22Class103%22+Merge%3d%22True%22+RowSpan%3d%22%22+ColSpan%3d%222%22+Format%3d%22General%22+Width%3d%2249.5%22+Text%3d%22%23+of+Shifts%22+Height%3d%2215.75%22+Align%3d%22Center%22+CellHasFormula%3d%22False%22+FontName%3d%22Calibri%22+WrapText%3d%22False%22+FontSize%3d%2210%22+X%3d%2215%22+Y%3d%225%22+%2f%3e%0d%0a++++++%3cTD+Style%3d%22Class104%22+Merge%3d%22True%22+RowSpan%3d%22%22+ColSpan%3d%222%22+Format%3d%22General%22+Width%3d%2249.5%22+Text%3d%22Durations%22+Height%3d%2215.75%22+Align%3d%22Center%22+CellHasFormula%3d%22False%22+FontName%3d%22Calibri%22+WrapText%3d%22False%22+FontSize%3d%2210%22+X%3d%2217%22+Y%3d%225%22+%2f%3e%0d%0a++++++%3cTD+Style%3d%22Class103%22+Merge%3d%22True%22+RowSpan%3d%22%22+ColSpan%3d%222%22+Format%3d%22General%22+Width%3d%2249.5%22+Text%3d%22%23+of+Shifts%22+Height%3d%2215.75%22+Align%3d%22Center%22+CellHasFormula%3d%22False%22+FontName%3d%22Calibri%22+WrapText%3d%22False%22+FontSize%3d%2210%22+X%3d%2219%22+Y%3d%225%22+%2f%3e%0d%0a++++++%3cTD+Style%3d%22Class104%22+Merge%3d%22True%22+RowSpan%3d%22%22+ColSpan%3d%222%22+Format%3d%22General%22+Width%3d%2249.5%22+Text%3d%22Durations%22+Height%3d%2215.75%22+Align%3d%22Center%22+CellHasFormula%3d%22False%22+FontName%3d%22Calibri%22+WrapText%3d%22False%22+FontSize%3d%2210%22+X%3d%2221%22+Y%3d%225%22+%2f%3e%0d%0a++++++%3cTD+Style%3d%22Class100%22+Merge%3d%22False%22+RowSpan%3d%22%22+ColSpan%3d%22%22+Format%3d%22General%22+Width%3d%2224.75%22+Text%3d%22%22+Height%3d%2215.75%22+Align%3d%22Left%22+CellHasFormula%3d%22False%22+FontName%3d%22Calibri%22+WrapText%3d%22False%22+FontSize%3d%2211%22+X%3d%2223%22+Y%3d%225%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</t>
  </si>
  <si>
    <t xml:space="preserve"> 2211%22+X%3d%221%22+Y%3d%226%22+%2f%3e%0d%0a++++++%3cTD+Style%3d%22Class105%22+Merge%3d%22False%22+RowSpan%3d%22%22+ColSpan%3d%22%22+Format%3d%22General%22+Width%3d%2281.75%22+Text%3d%22%22+Height%3d%2215%22+Align%3d%22Left%22+CellHasFormula%3d%22True%22+FontName%3d%22Calibri%22+WrapText%3d%22False%22+FontSize%3d%2210%22+X%3d%222%22+Y%3d%226%22+%2f%3e%0d%0a++++++%3cTD+Style%3d%22Class106%22+Merge%3d%22True%22+RowSpan%3d%22%22+ColSpan%3d%222%22+Format%3d%22General%22+Width%3d%2249.5%22+Text%3d%22%22+Height%3d%2215%22+Align%3d%22Center%22+CellHasFormula%3d%22True%22+FontName%3d%22Calibri%22+WrapText%3d%22False%22+FontSize%3d%2210%22+X%3d%223%22+Y%3d%226%22+%2f%3e%0d%0a++++++%3cTD+Style%3d%22Class107%22+Merge%3d%22True%22+RowSpan%3d%22%22+ColSpan%3d%222%22+Format%3d%22General%22+Width%3d%2249.5%22+Text%3d%22%22+Height%3d%2215%22+Align%3d%22Center%22+CellHasFormula%3d%22True%22+FontName%3d%22Calibri%22+WrapText%3d%22False%22+FontSize%3d%2210%22+X%3d%225%22+Y%3d%226%22+%2f%3e%0d%0a++++++%3cTD+Style%3d%22Class106%22+Merge%3d%22True%22+RowSpan%3d%22%22+ColSpan%3d%222%22+Format%3d%22General%22+Width%3d%2249.5%22+Text%3d%22%22+Height%3d%2215%22+Align%3d%22Center%22+CellHasFormula%3d%22True%22+FontName%3d%22Calibri%22+WrapText%3d%22False%22+FontSize%3d%2210%22+X%3d%227%22+Y%3d%226%22+%2f%3e%0d%0a++++++%3cTD+Style%3d%22Class107%22+Merge%3d%22True%22+RowSpan%3d%22%22+ColSpan%3d%222%22+Format%3d%22General%22+Width%3d%2249.5%22+Text%3d%22%22+Height%3d%2215%22+Align%3d%22Center%22+CellHasFormula%3d%22True%22+FontName%3d%22Calibri%22+WrapText%3d%22False%22+FontSize%3d%2210%22+X%3d%229%22+Y%3d%226%22+%2f%3e%0d%0a++++++%3cTD+Style%3d%22Class106%22+Merge%3d%22True%22+RowSpan%3d%22%22+ColSpan%3d%222%22+Format%3d%22General%22+Width%3d%2249.5%22+Text%3d%22%22+Height%3d%2215%22+Align%3d%22Center%22+CellHasFormula%3d%22True%22+FontName%3d%22Calibri%22+WrapText%3d%22False%22+FontSize%3d%2210%22+X%3d%2211%22+Y%3d%226%22+%2f%3e%0d%0a++++++%3cTD+Style%3d%22Class107%22+Merge%3d%22True%22+RowSpan%3d%22%22+ColSpan%3d%222%22+Format%3d%22General%22+Width%3d%2249.5%22+Text%3d%22%22+Height%3d%2215%22+Align%3d%22Center%22+CellHasFormula%3d%22True%22+FontName%3d%22Calibri%22+WrapText%3d%22False%22+FontSize%3d%2210%22+X%3d%2213%22+Y%3d%226%22+%2f%3e%0d%0a++++++%3cTD+Style%3d%22Class106%22+Merge%3d%22True%22+RowSpan%3d%22%22+ColSpan%3d%222%22+Format%3d%22General%22+Width%3d%2249.5%22+Text%3d%22%22+Height%3d%2215%22+Align%3d%22Center%22+CellHasFormula%3d%22True%22+FontName%3d%22Calibri%22+WrapText%3d%22False%22+FontSize%3d%2210%22+X%3d%2215%22+Y%3d%226%22+%2f%3e%0d%0a++++++%3cTD+Style%3d%22Class107%22+Merge%3d%22True%22+RowSpan%3d%22%22+ColSpan%3d%222%22+Format%3d%22General%22+Width%3d%2249.5%22+Text%3d%22%22+Height%3d%2215%22+Align%3d%22Center%22+CellHasFormula%3d%22True%22+FontName%3d%22Calibri%22+WrapText%3d%22False%22+FontSize%3d%2210%22+X%3d%2217%22+Y%3d%226%22+%2f%3e%0d%0a++++++%3cTD+Style%3d%22Class108%22+Merge%3d%22True%22+RowSpan%3d%22%22+ColSpan%3d%222%22+Format%3d%22General%22+Width%3d%2249.5%22+Text%3d%22%22+Height%3d%2215%22+Align%3d%22Center%22+CellHasFormula%3d%22True%22+FontName%3d%22Calibri%22+WrapText%3d%22False%22+FontSize%3d%2210%22+X%3d%2219%22+Y%3d%226%22+%2f%3e%0d%0a++++++%3cTD+Style%3d%22Class109%22+Merge%3d%22True%22+RowSpan%3d%22%22+ColSpan%3d%222%22+Format%3d%22General%22+Width%3d%2249.5%22+Text%3d%22%22+Height%3d%2215%22+Align%3d%22Center%22+CellHasFormula%3d%22True%22+FontName%3d%22Calibri%22+WrapText%3d%22False%22+FontSize%3d%2210%22+X%3d%2221%22+Y%3d%226%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2223%22+Y%3d%226%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227%22+%2f%3e%0d%0a++++++%3cTD+Style%3d%22Class110%22+Merge%3d%22False%22+RowSpan%3d%22%22+ColSpan%3d%22%22+Format%3d%22General%22+Width%3d%2281.75%22+Text%3d%22%22+Height%3d%2215%22+Align%3d%22Left%22+CellHasFormula%3d%22True%22+FontName%3d%22Calibri%22+WrapText%3d%22False%22+FontSize%3d%2210%22+X%3d%222%22+Y%3d%227%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223%22+Y%3d%227%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225%22+Y%3d%227%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227%22+Y%3d%227%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229%22+Y%3d%227%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2211%22+Y%3d%227%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2213%22+Y%3d%227%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2215%22+Y%3d%227%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2217%22+Y%3d%227%22+%2f%3e%0d%0a++++++%3cTD+Style%3d%22Class113%22+Merge%3d%22True%22+RowSpan%3d%22%22+ColSpan%3d%222%22+Format%3d%22General%22+Width%3d%2249.5%22+Text%3d%22%22+Height%3d%2215%22+Align%3d%22Center%22+CellHasFormula%3d%22True%22+FontName%3d%22Calibri%22+WrapText%3d%22False%22+FontSize%3d%2210%22+X%3d%2219%22+Y%3d%227%22+%2f%3e%0d%0a++++++%3cTD+Style%3d%22Class114%22+Merge%3d%22True%22+RowSpan%3d%22%22+ColSpan%3d%222%22+Format%3d%22General%22+Width%3d%2249.5%22+Text%3d%22%22+Height%3d%2215%22+Align%3d%22Center%22+CellHasFormula%3d%22True%22+FontName%3d%22Calibri%22+WrapText%3d%22False%22+FontSize%3d%2210%22+X%3d%2221%22+Y%3d%227%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2223%22+Y%3d%227%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228%22+%2f%3e%0d%0a++++++%3cTD+Style%3d%22Class110%22+Merge%3d%22False%22+RowSpan%3d%22%22+ColSpan%3d%22%22+Format%3d%22General%22+Width%3d%2281.75%22+Text%3d%22%22+Height%3d%2215%22+Align%3d%22Left%22+CellHasFormula%3d%22True%22+FontName%3d%22Calibri%22+WrapText%3d%22False%22+FontSize%3d%2210%22+X%3d%222%22+Y%3d%228%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223%22+Y%3d%228%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225%22+Y%3d%228%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227%22+Y%3d%228%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229%22+Y%3d%228%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2211%22+Y%3d%228%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2213%22+Y%3d%228%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2215%22+Y%3d%228%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2217%22+Y%3d%228%22+%2f%3e%0d%0a++++++%3cTD+Style%3d%22Class113%22+Merge%3d%22True%22+RowSpan%3d%22%22+ColSpan%3d%222%22+Format%3d%22General%22+Width%3d%2249.5%22+Text%3d%22%22+Height%3d%2215%22+Align%3d%22Center%22+CellHasFormula%3d%22True%22+FontName%3d%22Calibri%22+WrapText%3d%22False%22+FontSize%3d%2210%22+X%3d%2219%22+Y%3d%228%22+%2f%3e%0d%0a++++++%3cTD+Style%3d%22Class114%22+Merge%3d%22True%22+RowSpan%3d%22%22+ColSpan%3d%222%22+Format%3d%22General%22+Width%3d%2249.5%22+Text%3d%22%22+Height%3d%2215%22+Align%3d%22Center%22+CellHasFormula%3d%22True%22+FontName%3d%22Calibri%22+WrapText%3d%22False%22+FontSize%3d%2210%22+X%3d%2221%22+Y%3d%228%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2223%22+Y%3d%228%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229%22+%2f%3e%0d%0a++++++%3cTD+Style%3d%22Class110%22+Merge%3d%22False%22+RowSpan%3d%22%22+ColSpan%3d%22%22+Format%3d%22General%22+Width%3d%2281.75%22+Text%3d%22%22+Height%3d%2215%22+Align%3d%22Left%22+CellHasFormula%3d%22True%22+FontName%3d%22Calibri%22+WrapText%3d%22False%22+FontSize%3d%2210%22+X%3d%222%22+Y%3d%229%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223%22+Y%3d%229%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225%22+Y%3d%229%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227%22+Y%3d%229%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229%22+Y%3d%229%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2211%22+Y%3d%229%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2213%22+Y%3d%229%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2215%22+Y%3d%229%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2217%22+Y%3d%229%22+%2f%3e%0d%0a++++++%3cTD+Style%3d%22Class113%22+Merge%3d%22True%22+RowSpan%3d%22%22+ColSpan%3d%222%22+Format%3d%22General%22+Width%3d%2249.5%22+Text%3d%22%22+Height%3d%2215%22+Align%3d%22Center%22+CellHasFormula%3d%22True%22+FontName%3d%22Calibri%22+WrapText%3d%22False%22+FontSize%3d%2210%22+X%3d%2219%22+Y%3d%229%22+%2f%3e%0d%0a++++++%3cTD+Style%3d%22Class114%22+Merge%3d%22True%22+RowSpan%3d%22%22+ColSpan%3d%222%22+Format%3d%22General%22+Width%3d%2249.5%22+Text%3d%22%22+Height%3d%2215%22+Align%3d%22Center%22+CellHasFormula%3d%22True%22+FontName%3d%22Calibri%22+WrapText%3d%22False%22+FontSize%3d%2210%22+X%3d%2221%22+Y%3d%229%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2223%22+Y%3d%229%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2210%22+%2f%3e%0d%0a++++++%3cTD+Style%3d%22Class110%22+Merge%3d%22False%22+RowSpan%3d%22%22+ColSpan%3d%22%22+Format%3d%22General%22+Width%3d%2281.75%22+Text%3d%22%22+Height%3d%2215%22+Align%3d%22Left%22+CellHasFormula%3d%22True%22+FontName%3d%22Calibri%22+WrapText%3d%22False%22+FontSize%3d%2210%22+X%3d%222%22+Y%3d%2210%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223%22+Y%3d%2210%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225%22+Y%3d%2210%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227%22+Y%3d%2210%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229%22+Y%3d%2210%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2211%22+Y%3d%2210%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2213%22+Y%3d%2210%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2215%22+Y%3d%2210%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2217%22+Y%3d%2210%22+%2f%3e%0d%0a++++++%3cTD+Style%3d%22Class113%22+Merge%3d%22True%22+RowSpan%3d%22%22+ColSpan%3d%222%22+Format%3d%22General%22+Width%3d%2249.5%22+Text%3d%22%22+Height%3d%2215%22+Align%3d%22Center%22+CellHasFormula%3d%22True%22+FontName%3d%22Calibri%22+WrapText%3d%22False%22+FontSize%3d%2210%22+X%3d%2219%22+Y%3d%2210%22+%2f%3e%0d%0a++++++%3cTD+Style%3d%22Class114%22+Merge%3d%22True%22+RowSpan%3d%22%22+ColSpan%3d%222%22+Format%3d%22General%22+Width%3d%2249.5%22+Text%3d%22%22+Height%3d%2215%22+Align%3d%22Center%22+CellHasFormula%3d%22True%22+FontName%3d%22Calibri%22+WrapText%3d%22False%22+FontSize%3d%2210%22+X%3d%2221%22+Y%3d%2210%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2223%22+Y%3d%2210%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2211%22+%2f%3e%0d%0a++++++%3cTD+Style%3d%22Class110%22+Merge%3d%22False%22+RowSpan%3d%22%22+ColSpan%3d%22%22+Format%3d%22General%22+Width%3d%2281.75%22+Text%3d%22%22+Height%3d%2215%22+Align%3d%22Left%22+CellHasFormula%3d%22True%22+FontName%3d%22Calibri%22+WrapText%3d%22False%22+FontSize%3d%2210%22+X%3d%222%22+Y%3d%2211%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223%22+Y%3d%2211%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225%22+Y%3d%2211%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227%22+Y%3d%2211%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229%22+Y%3d%2211%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2211%22+Y%3d%2211%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2213%22+Y%3d%2211%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2215%22+Y%3d%2211%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2217%22+Y%3d%2211%22+%2f%3e%0d%0a++++++%3cTD+Style%3d%22Class113%22+Merge%3d%22True%22+RowSpan%3d%22%22+ColSpan%3d%222%22+Format%3d%22General%22+Width%3d%2249.5%22+Text%3d%22%22+Height%3d%2215%22+Align%3d%22Center%22+CellHasFormula%3d%22True%22+FontName%3d%22Calibri%22+WrapText%3d%22False%22+FontSize%3d%2210%22+X%3d%2219%22+Y%3d%2211%22+%2f%3e%0d%0a++++++%3cTD+Style%3d%22Class114%22+Merge%3d%22True%22+RowSpan%3d%22%22+ColSpan%3d%222%22+Format%3d%22General%22+Width%3d%2249.5%22+Text%3d%22%22+Height%3d%2215%22+Align%3d%22Center%22+CellHasFormula%3d%22True%22+FontName%3d%22Calibri%22+WrapText%3d%22False%22+FontSize%3d%2210%22+X%3d%2221%22+Y%3d%2211%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2223%22+Y%3d%2211%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2212%22+%2f%3e%0d%0a++++++%3cTD+Style%3d%22Class110%22+Merge%3d%22False%22+RowSpan%3d%22%22+ColSpan%3d%22%22+Format%3d%22General%22+Width%3d%2281.75%22+Text%3d%22%22+Height%3d%2215%22+Align%3d%22Left%22+CellHasFormula%3d%22True%22+FontName%3d%22Calibri%22+WrapText%3d%22False%22+FontSize%3d%2210%22+X%3d%222%22+Y%3d%2212%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223%22+Y%3d%2212%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225%22+Y%3d%2212%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227%22+Y%3d%2212%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229%22+Y%3d%2212%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2211%22+Y%3d%2212%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2213%22+Y%3d%2212%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2215%22+Y%3d%2212%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2217%22+Y%3d%2212%22+%2f%3e%0d%0a++++++%3cTD+Style%3d%22Class113%22+Merge%3d%22True%22+RowSpan%3d%22%22+ColSpan%3d%222%22+Format%3d%22General%22+Width%3d%2249.5%22+Text%3d%22%22+Height%3d%2215%22+Align%3d%22Center%22+CellHasFormula%3d%22True%22+FontName%3d%22Calibri%22+WrapText%3d%22False%22+FontSize%3d%2210%22+X%3d%2219%22+Y%3d%2212%22+%2f%3e%0d%0a++++++%3cTD+Style%3d%22Class114%22+Merge%3d%22True%22+RowSpan%3d%22%22+ColSpan%3d%222%22+Format%3d%22General%22+Width%3d%2249.5%22+Text%3d%22%22+Height%3d%2215%22+Align%3d%22Center%22+CellHasFormula%3d%22True%22+FontName%3d%22Calibri%22+WrapText%3d%22False%22+FontSize%3d%2210%22+X%3d%2221%22+Y%3d%2212%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2223%22+Y%3d%2212%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2213%22+%2f%3e%0d%0a++++++%3cTD+Style%3d%22Class110%22+Merge%3d%22False%22+RowSpan%3d%22%22+ColSpan%3d%22%22+Format%3d%22General%22+Width%3d%2281.75%22+Text%3d%22%22+Height%3d%2215%22+Align%3d%22Left%22+CellHasFormula%3d%22True%22+FontName%3d%22Calibri%22+WrapText%3d%22False%22+FontSize%3d%2210%22+X%3d%222%22+Y%3d%2213%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223%22+Y%3d%2213%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225%22+Y%3d%2213%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227%22+Y%3d%2213%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229%22+Y%3d%2213%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2211%22+Y%3d%2213%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2213%22+Y%3d%2213%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2215%22+Y%3d%2213%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2217%22+Y%3d%2213%22+%2f%3e%0d%0a++++++%3cTD+Style%3d%22Class113%22+Merge%3d%22True%22+RowSpan%3d%22%22+ColSpan%3d%222%22+Format%3d%22General%22+Width%3d%2249.5%22+Text%3d%22%22+Height%3d%2215%22+Align%3d%22Center%22+CellHasFormula%3d%22True%22+FontName%3d%22Calibri%22+WrapText%3d%22False%22+FontSize%3d%2210%22+X%3d%2219%22+Y%3d%2213%22+%2f%3e%0d%0a++++++%3cTD+Style%3d%22Class114%22+Merge%3d%22True%22+RowSpan%3d%22%22+ColSpan%3d%222%22+Format%3d%22General%22+Width%3d%2249.5%22+Text%3d%22%22+Height%3d%2215%22+Align%3d%22Center%22+CellHasFormula%3d%22True%22+FontName%3d%22Calibri%22+WrapText%3d%22False%22+FontSize%3d%2210%22+X%3d%2221%22+Y%3d%2213%22+%2f%3e%0d%0a++++++%3cTD+Style%3d%22Class100%22+Merge%3d%22False%22+RowSpan%3d%22%22+ColSpan%3d%22%22+Format%3d%22General%22+W</t>
  </si>
  <si>
    <t xml:space="preserve"> idth%3d%2224.75%22+Text%3d%22%22+Height%3d%2215%22+Align%3d%22Left%22+CellHasFormula%3d%22False%22+FontName%3d%22Calibri%22+WrapText%3d%22False%22+FontSize%3d%2211%22+X%3d%2223%22+Y%3d%2213%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2214%22+%2f%3e%0d%0a++++++%3cTD+Style%3d%22Class110%22+Merge%3d%22False%22+RowSpan%3d%22%22+ColSpan%3d%22%22+Format%3d%22General%22+Width%3d%2281.75%22+Text%3d%22%22+Height%3d%2215%22+Align%3d%22Left%22+CellHasFormula%3d%22True%22+FontName%3d%22Calibri%22+WrapText%3d%22False%22+FontSize%3d%2210%22+X%3d%222%22+Y%3d%2214%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223%22+Y%3d%2214%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225%22+Y%3d%2214%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227%22+Y%3d%2214%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229%22+Y%3d%2214%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2211%22+Y%3d%2214%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2213%22+Y%3d%2214%22+%2f%3e%0d%0a++++++%3cTD+Style%3d%22Class111%22+Merge%3d%22True%22+RowSpan%3d%22%22+ColSpan%3d%222%22+Format%3d%22General%22+Width%3d%2249.5%22+Text%3d%22%22+Height%3d%2215%22+Align%3d%22Center%22+CellHasFormula%3d%22True%22+FontName%3d%22Calibri%22+WrapText%3d%22False%22+FontSize%3d%2210%22+X%3d%2215%22+Y%3d%2214%22+%2f%3e%0d%0a++++++%3cTD+Style%3d%22Class112%22+Merge%3d%22True%22+RowSpan%3d%22%22+ColSpan%3d%222%22+Format%3d%22General%22+Width%3d%2249.5%22+Text%3d%22%22+Height%3d%2215%22+Align%3d%22Center%22+CellHasFormula%3d%22True%22+FontName%3d%22Calibri%22+WrapText%3d%22False%22+FontSize%3d%2210%22+X%3d%2217%22+Y%3d%2214%22+%2f%3e%0d%0a++++++%3cTD+Style%3d%22Class113%22+Merge%3d%22True%22+RowSpan%3d%22%22+ColSpan%3d%222%22+Format%3d%22General%22+Width%3d%2249.5%22+Text%3d%22%22+Height%3d%2215%22+Align%3d%22Center%22+CellHasFormula%3d%22True%22+FontName%3d%22Calibri%22+WrapText%3d%22False%22+FontSize%3d%2210%22+X%3d%2219%22+Y%3d%2214%22+%2f%3e%0d%0a++++++%3cTD+Style%3d%22Class114%22+Merge%3d%22True%22+RowSpan%3d%22%22+ColSpan%3d%222%22+Format%3d%22General%22+Width%3d%2249.5%22+Text%3d%22%22+Height%3d%2215%22+Align%3d%22Center%22+CellHasFormula%3d%22True%22+FontName%3d%22Calibri%22+WrapText%3d%22False%22+FontSize%3d%2210%22+X%3d%2221%22+Y%3d%2214%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2223%22+Y%3d%2214%22+%2f%3e%0d%0a++++%3c%2fTR%3e%0d%0a++++%3cTR%3e%0d%0a++++++%3cTD+Style%3d%22Class101%22+Merge%3d%22False%22+RowSpan%3d%22%22+ColSpan%3d%22%22+Format%3d%22General%22+Width%3d%2224.75%22+Text%3d%22%22+Height%3d%2215.75%22+Align%3d%22Left%22+CellHasFormula%3d%22False%22+FontName%3d%22Calibri%22+WrapText%3d%22False%22+FontSize%3d%2211%22+X%3d%221%22+Y%3d%2215%22+%2f%3e%0d%0a++++++%3cTD+Style%3d%22Class115%22+Merge%3d%22False%22+RowSpan%3d%22%22+ColSpan%3d%22%22+Format%3d%22General%22+Width%3d%2281.75%22+Text%3d%22%22+Height%3d%2215.75%22+Align%3d%22Left%22+CellHasFormula%3d%22True%22+FontName%3d%22Calibri%22+WrapText%3d%22False%22+FontSize%3d%2210%22+X%3d%222%22+Y%3d%2215%22+%2f%3e%0d%0a++++++%3cTD+Style%3d%22Class116%22+Merge%3d%22True%22+RowSpan%3d%22%22+ColSpan%3d%222%22+Format%3d%22General%22+Width%3d%2249.5%22+Text%3d%22%22+Height%3d%2215.75%22+Align%3d%22Center%22+CellHasFormula%3d%22True%22+FontName%3d%22Calibri%22+WrapText%3d%22False%22+FontSize%3d%2210%22+X%3d%223%22+Y%3d%2215%22+%2f%3e%0d%0a++++++%3cTD+Style%3d%22Class117%22+Merge%3d%22True%22+RowSpan%3d%22%22+ColSpan%3d%222%22+Format%3d%22General%22+Width%3d%2249.5%22+Text%3d%22%22+Height%3d%2215.75%22+Align%3d%22Center%22+CellHasFormula%3d%22True%22+FontName%3d%22Calibri%22+WrapText%3d%22False%22+FontSize%3d%2210%22+X%3d%225%22+Y%3d%2215%22+%2f%3e%0d%0a++++++%3cTD+Style%3d%22Class116%22+Merge%3d%22True%22+RowSpan%3d%22%22+ColSpan%3d%222%22+Format%3d%22General%22+Width%3d%2249.5%22+Text%3d%22%22+Height%3d%2215.75%22+Align%3d%22Center%22+CellHasFormula%3d%22True%22+FontName%3d%22Calibri%22+WrapText%3d%22False%22+FontSize%3d%2210%22+X%3d%227%22+Y%3d%2215%22+%2f%3e%0d%0a++++++%3cTD+Style%3d%22Class117%22+Merge%3d%22True%22+RowSpan%3d%22%22+ColSpan%3d%222%22+Format%3d%22General%22+Width%3d%2249.5%22+Text%3d%22%22+Height%3d%2215.75%22+Align%3d%22Center%22+CellHasFormula%3d%22True%22+FontName%3d%22Calibri%22+WrapText%3d%22False%22+FontSize%3d%2210%22+X%3d%229%22+Y%3d%2215%22+%2f%3e%0d%0a++++++%3cTD+Style%3d%22Class116%22+Merge%3d%22True%22+RowSpan%3d%22%22+ColSpan%3d%222%22+Format%3d%22General%22+Width%3d%2249.5%22+Text%3d%22%22+Height%3d%2215.75%22+Align%3d%22Center%22+CellHasFormula%3d%22True%22+FontName%3d%22Calibri%22+WrapText%3d%22False%22+FontSize%3d%2210%22+X%3d%2211%22+Y%3d%2215%22+%2f%3e%0d%0a++++++%3cTD+Style%3d%22Class117%22+Merge%3d%22True%22+RowSpan%3d%22%22+ColSpan%3d%222%22+Format%3d%22General%22+Width%3d%2249.5%22+Text%3d%22%22+Height%3d%2215.75%22+Align%3d%22Center%22+CellHasFormula%3d%22True%22+FontName%3d%22Calibri%22+WrapText%3d%22False%22+FontSize%3d%2210%22+X%3d%2213%22+Y%3d%2215%22+%2f%3e%0d%0a++++++%3cTD+Style%3d%22Class116%22+Merge%3d%22True%22+RowSpan%3d%22%22+ColSpan%3d%222%22+Format%3d%22General%22+Width%3d%2249.5%22+Text%3d%22%22+Height%3d%2215.75%22+Align%3d%22Center%22+CellHasFormula%3d%22True%22+FontName%3d%22Calibri%22+WrapText%3d%22False%22+FontSize%3d%2210%22+X%3d%2215%22+Y%3d%2215%22+%2f%3e%0d%0a++++++%3cTD+Style%3d%22Class117%22+Merge%3d%22True%22+RowSpan%3d%22%22+ColSpan%3d%222%22+Format%3d%22General%22+Width%3d%2249.5%22+Text%3d%22%22+Height%3d%2215.75%22+Align%3d%22Center%22+CellHasFormula%3d%22True%22+FontName%3d%22Calibri%22+WrapText%3d%22False%22+FontSize%3d%2210%22+X%3d%2217%22+Y%3d%2215%22+%2f%3e%0d%0a++++++%3cTD+Style%3d%22Class118%22+Merge%3d%22True%22+RowSpan%3d%22%22+ColSpan%3d%222%22+Format%3d%22General%22+Width%3d%2249.5%22+Text%3d%22%22+Height%3d%2215.75%22+Align%3d%22Center%22+CellHasFormula%3d%22True%22+FontName%3d%22Calibri%22+WrapText%3d%22False%22+FontSize%3d%2210%22+X%3d%2219%22+Y%3d%2215%22+%2f%3e%0d%0a++++++%3cTD+Style%3d%22Class119%22+Merge%3d%22True%22+RowSpan%3d%22%22+ColSpan%3d%222%22+Format%3d%22General%22+Width%3d%2249.5%22+Text%3d%22%22+Height%3d%2215.75%22+Align%3d%22Center%22+CellHasFormula%3d%22True%22+FontName%3d%22Calibri%22+WrapText%3d%22False%22+FontSize%3d%2210%22+X%3d%2221%22+Y%3d%2215%22+%2f%3e%0d%0a++++++%3cTD+Style%3d%22Class100%22+Merge%3d%22False%22+RowSpan%3d%22%22+ColSpan%3d%22%22+Format%3d%22General%22+Width%3d%2224.75%22+Text%3d%22%22+Height%3d%2215.75%22+Align%3d%22Left%22+CellHasFormula%3d%22False%22+FontName%3d%22Calibri%22+WrapText%3d%22False%22+FontSize%3d%2211%22+X%3d%2223%22+Y%3d%2215%22+%2f%3e%0d%0a++++%3c%2fTR%3e%0d%0a++++%3cTR%3e%0d%0a++++++%3cTD+Style%3d%22Class101%22+Merge%3d%22False%22+RowSpan%3d%22%22+ColSpan%3d%22%22+Format%3d%22General%22+Width%3d%2224.75%22+Text%3d%22%22+Height%3d%2215.75%22+Align%3d%22Left%22+CellHasFormula%3d%22False%22+FontName%3d%22Calibri%22+WrapText%3d%22False%22+FontSize%3d%2211%22+X%3d%221%22+Y%3d%2216%22+%2f%3e%0d%0a++++++%3cTD+Style%3d%22Class102%22+Merge%3d%22False%22+RowSpan%3d%22%22+ColSpan%3d%22%22+Format%3d%22General%22+Width%3d%2281.75%22+Text%3d%22Total%22+Height%3d%2215.75%22+Align%3d%22Left%22+CellHasFormula%3d%22False%22+FontName%3d%22Calibri%22+WrapText%3d%22False%22+FontSize%3d%2210%22+X%3d%222%22+Y%3d%2216%22+%2f%3e%0d%0a++++++%3cTD+Style%3d%22Class99%22+Merge%3d%22True%22+RowSpan%3d%22%22+ColSpan%3d%222%22+Format%3d%22General%22+Width%3d%2249.5%22+Text%3d%22%22+Height%3d%2215.75%22+Align%3d%22Center%22+CellHasFormula%3d%22True%22+FontName%3d%22Calibri%22+WrapText%3d%22False%22+FontSize%3d%2210%22+X%3d%223%22+Y%3d%2216%22+%2f%3e%0d%0a++++++%3cTD+Style%3d%22Class120%22+Merge%3d%22True%22+RowSpan%3d%22%22+ColSpan%3d%222%22+Format%3d%22General%22+Width%3d%2249.5%22+Text%3d%22%22+Height%3d%2215.75%22+Align%3d%22Center%22+CellHasFormula%3d%22True%22+FontName%3d%22Calibri%22+WrapText%3d%22False%22+FontSize%3d%2210%22+X%3d%225%22+Y%3d%2216%22+%2f%3e%0d%0a++++++%3cTD+Style%3d%22Class99%22+Merge%3d%22True%22+RowSpan%3d%22%22+ColSpan%3d%222%22+Format%3d%22General%22+Width%3d%2249.5%22+Text%3d%22%22+Height%3d%2215.75%22+Align%3d%22Center%22+CellHasFormula%3d%22True%22+FontName%3d%22Calibri%22+WrapText%3d%22False%22+FontSize%3d%2210%22+X%3d%227%22+Y%3d%2216%22+%2f%3e%0d%0a++++++%3cTD+Style%3d%22Class120%22+Merge%3d%22True%22+RowSpan%3d%22%22+ColSpan%3d%222%22+Format%3d%22General%22+Width%3d%2249.5%22+Text%3d%22%22+Height%3d%2215.75%22+Align%3d%22Center%22+CellHasFormula%3d%22True%22+FontName%3d%22Calibri%22+WrapText%3d%22False%22+FontSize%3d%2210%22+X%3d%229%22+Y%3d%2216%22+%2f%3e%0d%0a++++++%3cTD+Style%3d%22Class99%22+Merge%3d%22True%22+RowSpan%3d%22%22+ColSpan%3d%222%22+Format%3d%22General%22+Width%3d%2249.5%22+Text%3d%22%22+Height%3d%2215.75%22+Align%3d%22Center%22+CellHasFormula%3d%22True%22+FontName%3d%22Calibri%22+WrapText%3d%22False%22+FontSize%3d%2210%22+X%3d%2211%22+Y%3d%2216%22+%2f%3e%0d%0a++++++%3cTD+Style%3d%22Class120%22+Merge%3d%22True%22+RowSpan%3d%22%22+ColSpan%3d%222%22+Format%3d%22General%22+Width%3d%2249.5%22+Text%3d%22%22+Height%3d%2215.75%22+Align%3d%22Center%22+CellHasFormula%3d%22True%22+FontName%3d%22Calibri%22+WrapText%3d%22False%22+FontSize%3d%2210%22+X%3d%2213%22+Y%3d%2216%22+%2f%3e%0d%0a++++++%3cTD+Style%3d%22Class99%22+Merge%3d%22True%22+RowSpan%3d%22%22+ColSpan%3d%222%22+Format%3d%22General%22+Width%3d%2249.5%22+Text%3d%22%22+Height%3d%2215.75%22+Align%3d%22Center%22+CellHasFormula%3d%22True%22+FontName%3d%22Calibri%22+WrapText%3d%22False%22+FontSize%3d%2210%22+X%3d%2215%22+Y%3d%2216%22+%2f%3e%0d%0a++++++%3cTD+Style%3d%22Class120%22+Merge%3d%22True%22+RowSpan%3d%22%22+ColSpan%3d%222%22+Format%3d%22General%22+Width%3d%2249.5%22+Text%3d%22%22+Height%3d%2215.75%22+Align%3d%22Center%22+CellHasFormula%3d%22True%22+FontName%3d%22Calibri%22+WrapText%3d%22False%22+FontSize%3d%2210%22+X%3d%2217%22+Y%3d%2216%22+%2f%3e%0d%0a++++++%3cTD+Style%3d%22Class99%22+Merge%3d%22True%22+RowSpan%3d%22%22+ColSpan%3d%222%22+Format%3d%22General%22+Width%3d%2249.5%22+Text%3d%22%22+Height%3d%2215.75%22+Align%3d%22Center%22+CellHasFormula%3d%22True%22+FontName%3d%22Calibri%22+WrapText%3d%22False%22+FontSize%3d%2210%22+X%3d%2219%22+Y%3d%2216%22+%2f%3e%0d%0a++++++%3cTD+Style%3d%22Class120%22+Merge%3d%22True%22+RowSpan%3d%22%22+ColSpan%3d%222%22+Format%3d%22General%22+Width%3d%2249.5%22+Text%3d%22%22+Height%3d%2215.75%22+Align%3d%22Center%22+CellHasFormula%3d%22True%22+FontName%3d%22Calibri%22+WrapText%3d%22False%22+FontSize%3d%2210%22+X%3d%2221%22+Y%3d%2216%22+%2f%3e%0d%0a++++++%3cTD+Style%3d%22Class100%22+Merge%3d%22False%22+RowSpan%3d%22%22+ColSpan%3d%22%22+Format%3d%22General%22+Width%3d%2224.75%22+Text%3d%22%22+Height%3d%2215.75%22+Align%3d%22Left%22+CellHasFormula%3d%22False%22+FontName%3d%22Calibri%22+WrapText%3d%22False%22+FontSize%3d%2211%22+X%3d%2223%22+Y%3d%2216%22+%2f%3e%0d%0a++++%3c%2fTR%3e%0d%0a++++%3cTR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221%22+Y%3d%2217%22+%2f%3e%0d%0a++++++%3cTD+Style%3d%22Class121%22+Merge%3d%22False%22+RowSpan%3d%22%22+ColSpan%3d%22%22+Format%3d%22General%22+Width%3d%2281.75%22+Text%3d%22%22+Height%3d%2215%22+Align%3d%22Left%22+CellHasFormula%3d%22False%22+FontName%3d%22Calibri%22+WrapText%3d%22False%22+FontSize%3d%2211%22+X%3d%222%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223%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224%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225%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226%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227%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228%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229%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2210%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2211%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2212%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2213%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2214%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2215%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2216%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2217%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2218%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2219%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2220%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2221%22+Y%3d%2217%22+%2f%3e%0d%0a++++++%3cTD+Style%3d%22Class122%22+Merge%3d%22False%22+RowSpan%3d%22%22+ColSpan%3d%22%22+Format%3d%22General%22+Width%3d%2224.75%22+Text%3d%22%22+Height%3d%2215%22+Align%3d%22Center%22+CellHasFormula%3d%22False%22+FontName%3d%22Calibri%22+WrapText%3d%22False%22+FontSize%3d%2211%22+X%3d%2222%22+Y%3d%2217%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2223%22+Y%3d%2217%22+%2f%3e%0d%0a++++%3c%2fTR%3e%0d%0a++++%3cTR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221%22+Y%3d%2218%22+%2f%3e%0d%0a++++++%3cTD+Style%3d%22Class70%22+Merge%3d%22False%22+RowSpan%3d%22%22+ColSpan%3d%22%22+Format%3d%22General%22+Width%3d%2281.75%22+Text%3d%22%22+Height%3d%2215.75%22+Align%3d%22Left%22+CellHasFormula%3d%22False%22+FontName%3d%22Calibri%22+WrapText%3d%22False%22+FontSize%3d%2211%22+X%3d%222%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223%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224%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225%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226%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227%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228%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229%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2210%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2211%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2212%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2213%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2214%22+Y%3d%2218%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2215%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2216%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2217%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2218%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2219%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2220%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2221%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2222%22+Y%3d%2218%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2223%22+Y%3d%2218%22+%2f%3e%0d%0a++++%3c%2fTR%3e%0d%0a++++%3cTR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221%22+Y%3d%2219%22+%2f%3e%0d%0a++++++%3cTD+Style%3d%22Class97%22+Merge%3d%22False%22+RowSpan%3d%22%22+ColSpan%3d%22%22+Format%3d%22General%22+Width%3d%2281.75%22+Text%3d%22%22+Height%3d%2215.75%22+Align%3d%22Left%22+CellHasFormula%3d%22False%22+FontName%3d%22Calibri%22+WrapText%3d%22False%22+FontSize%3d%2211%22+X%3d%222%22+Y%3d%2219%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223%22+Y%3d%2219%22+%2f%3e%0d%0a++++++%3cTD+Style%3d%22Class97%22+Merge%3d%22False%22+RowSpan%3d%22%22+ColSpan%3d%22%22+Format%3d%22General%22+Width%3d%2224.75%22+Text%3d%22%22+Height%3d%2215.75%22+Align%3d%22Left%22+CellHasFormula%3d%22False%22+FontName%3d%22Calibri%22+WrapText%3d%22False%22+FontSize%3d%2211%22+X%3d%224%22+Y%3d%2219%22+%2f%3e%0d%0a++++++%3cTD+Style%3d%22Class123%22+Merge%3d%22False%22+RowSpan%3d%22%22+ColSpan%3d%22%22+Format%3d%22General%22+Width%3d%2224.75%22+Text%3d%22%22+Height%3d%2215.75%22+Align%3d%22Left%22+CellHasFormula%3d%22False%22+FontName%3d%22Calibri%22+WrapText%3d%22False%22+FontSize%3d%2211%22+X%3d%225%22+Y%3d%2219%22+%2f%3e%0d%0a++++++%3cTD+Style%3d%22Class124%22+Merge%3d%22True%22+RowSpan%3d%22%22+ColSpan%3d%222%22+Format%3d%22General%22+Width%3d%2249.5%22+Text%3d%22Week+1%22+Height%3d%2215.75%22+Align%3d%22Center%22+CellHasFormula%3d%22False%22+FontName%3d%22Calibri%22+WrapText%3d%22False%22+FontSize%3d%2211%22+X%3d%226%22+Y%3d%2219%22+%2f%3e%0d%0a++++++%3cTD+Style%3d%22Class125%22+Merge%3d%22True%22+RowSpan%3d%22%22+ColSpan%3d%222%22+Format%3d%22General%22+Width%3d%2249.5%22+Text%3d%22Week+2%22+Height%3d%2215.75%22+Align%3d%22Center%22+CellHasFormula%3d%22False%22+FontName%3d%22Calibri%22+WrapText%3d%22False%22+FontSize%3d%2211%22+X%3d%228%22+Y%3d%2219%22+%2f%3e%0d%0a++++++%3cTD+Style%3d%22Class125%22+Merge%3d%22True%22+RowSpan%3d%22%22+ColSpan%3d%222%22+Format%3d%22General%22+Width%3d%2249.5%22+Text%3d%22Week+3%22+Height%3d%2215.75%22+Align%3d%22Center%22+CellHasFormula%3d%22False%22+FontName%3d%22Calibri%22+WrapText%3d%22False%22+FontSize%3d%2211%22+X%3d%2210%22+Y%3d%2219%22+%2f%3e%0d%0a++++++%3cTD+Style%3d%22Class125%22+Merge%3d%22True%22+RowSpan%3d%22%22+ColSpan%3d%222%22+Format%3d%22General%22+Width%3d%2249.5%22+Text%3d%22Week+4%22+Height%3d%2215.75%22+Align%3d%22Center%22+CellHasFormula%3d%22False%22+FontName%3d%22Calibri%22+WrapText%3d%22False%22+FontSize%3d%2211%22+X%3d%2212%22+Y%3d%2219%22+%2f%3e%0d%0a++++++%3cTD+Style%3d%22Class124%22+Merge%3d%22True%22+RowSpan%3d%22%22+ColSpan%3d%222%22+Format%3d%22General%22+Width%3d%2249.5%22+Text%3d%22Total%22+Height%3d%2215.75%22+Align%3d%22Center%22+CellHasFormula%3d%22False%22+FontName%3d%22Calibri%22+WrapText%3d%22False%22+FontSize%3d%2211%22+X%3d%2214%22+Y%3d%2219%22+%2f%3e%0d%0a++++++%3cTD+Style%3d%22Class100%22+Merge%3d%22False%22+RowSpan%3d%22%22+ColSpan%3d%22%22+Format%3d%22General%22+Width%3d%2224.75%22+Text%3d%22%22+Height%3d%2215.75%22+Align%3d%22Left%22+CellHasFormula%3d%22False%22+FontName%3d%22Calibri%22+WrapText%3d%22False%22+FontSize%3d%2211%22+X%3d%2216%22+Y%3d%2219%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2217%22+Y%3d%2219%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2218%22+Y%3d%2219%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2219%22+Y%3d%2219%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2220%22+Y%3d%2219%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2221%22+Y%3d%2219%22+%2f%3e%0d%0a++++++%3cTD+S</t>
  </si>
  <si>
    <t xml:space="preserve"> tyle%3d%22Class70%22+Merge%3d%22False%22+RowSpan%3d%22%22+ColSpan%3d%22%22+Format%3d%22General%22+Width%3d%2224.75%22+Text%3d%22%22+Height%3d%2215.75%22+Align%3d%22Left%22+CellHasFormula%3d%22False%22+FontName%3d%22Calibri%22+WrapText%3d%22False%22+FontSize%3d%2211%22+X%3d%2222%22+Y%3d%2219%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2223%22+Y%3d%2219%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2220%22+%2f%3e%0d%0a++++++%3cTD+Style%3d%22Class126%22+Merge%3d%22True%22+RowSpan%3d%22%22+ColSpan%3d%224%22+Format%3d%22General%22+Width%3d%22156%22+Text%3d%22Total+Number+of+Shifts%22+Height%3d%2215%22+Align%3d%22Left%22+CellHasFormula%3d%22False%22+FontName%3d%22Calibri%22+WrapText%3d%22False%22+FontSize%3d%2211%22+X%3d%222%22+Y%3d%2220%22+%2f%3e%0d%0a++++++%3cTD+Style%3d%22Class127%22+Merge%3d%22True%22+RowSpan%3d%22%22+ColSpan%3d%222%22+Format%3d%22General%22+Width%3d%2249.5%22+Text%3d%22%22+Height%3d%2215%22+Align%3d%22Center%22+CellHasFormula%3d%22True%22+FontName%3d%22Calibri%22+WrapText%3d%22False%22+FontSize%3d%2211%22+X%3d%226%22+Y%3d%2220%22+%2f%3e%0d%0a++++++%3cTD+Style%3d%22Class128%22+Merge%3d%22True%22+RowSpan%3d%22%22+ColSpan%3d%222%22+Format%3d%22General%22+Width%3d%2249.5%22+Text%3d%22%22+Height%3d%2215%22+Align%3d%22Center%22+CellHasFormula%3d%22True%22+FontName%3d%22Calibri%22+WrapText%3d%22False%22+FontSize%3d%2211%22+X%3d%228%22+Y%3d%2220%22+%2f%3e%0d%0a++++++%3cTD+Style%3d%22Class128%22+Merge%3d%22True%22+RowSpan%3d%22%22+ColSpan%3d%222%22+Format%3d%22General%22+Width%3d%2249.5%22+Text%3d%22%22+Height%3d%2215%22+Align%3d%22Center%22+CellHasFormula%3d%22True%22+FontName%3d%22Calibri%22+WrapText%3d%22False%22+FontSize%3d%2211%22+X%3d%2210%22+Y%3d%2220%22+%2f%3e%0d%0a++++++%3cTD+Style%3d%22Class128%22+Merge%3d%22True%22+RowSpan%3d%22%22+ColSpan%3d%222%22+Format%3d%22General%22+Width%3d%2249.5%22+Text%3d%22%22+Height%3d%2215%22+Align%3d%22Center%22+CellHasFormula%3d%22True%22+FontName%3d%22Calibri%22+WrapText%3d%22False%22+FontSize%3d%2211%22+X%3d%2212%22+Y%3d%2220%22+%2f%3e%0d%0a++++++%3cTD+Style%3d%22Class129%22+Merge%3d%22True%22+RowSpan%3d%22%22+ColSpan%3d%222%22+Format%3d%22General%22+Width%3d%2249.5%22+Text%3d%22%22+Height%3d%2215%22+Align%3d%22Center%22+CellHasFormula%3d%22True%22+FontName%3d%22Calibri%22+WrapText%3d%22False%22+FontSize%3d%2211%22+X%3d%2214%22+Y%3d%2220%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2216%22+Y%3d%2220%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2218%22+Y%3d%2220%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2219%22+Y%3d%2220%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2220%22+Y%3d%2220%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2221%22+Y%3d%2220%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2222%22+Y%3d%2220%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2223%22+Y%3d%2220%22+%2f%3e%0d%0a++++%3c%2fTR%3e%0d%0a++++%3cTR%3e%0d%0a++++++%3cTD+Style%3d%22Class101%22+Merge%3d%22False%22+RowSpan%3d%22%22+ColSpan%3d%22%22+Format%3d%22General%22+Width%3d%2224.75%22+Text%3d%22%22+Height%3d%2215.75%22+Align%3d%22Left%22+CellHasFormula%3d%22False%22+FontName%3d%22Calibri%22+WrapText%3d%22False%22+FontSize%3d%2211%22+X%3d%221%22+Y%3d%2221%22+%2f%3e%0d%0a++++++%3cTD+Style%3d%22Class130%22+Merge%3d%22True%22+RowSpan%3d%22%22+ColSpan%3d%224%22+Format%3d%22General%22+Width%3d%22156%22+Text%3d%22Total+Duration+of+Shifts%22+Height%3d%2215.75%22+Align%3d%22Left%22+CellHasFormula%3d%22False%22+FontName%3d%22Calibri%22+WrapText%3d%22False%22+FontSize%3d%2211%22+X%3d%222%22+Y%3d%2221%22+%2f%3e%0d%0a++++++%3cTD+Style%3d%22Class131%22+Merge%3d%22True%22+RowSpan%3d%22%22+ColSpan%3d%222%22+Format%3d%22General%22+Width%3d%2249.5%22+Text%3d%22%22+Height%3d%2215.75%22+Align%3d%22Center%22+CellHasFormula%3d%22True%22+FontName%3d%22Calibri%22+WrapText%3d%22False%22+FontSize%3d%2211%22+X%3d%226%22+Y%3d%2221%22+%2f%3e%0d%0a++++++%3cTD+Style%3d%22Class132%22+Merge%3d%22True%22+RowSpan%3d%22%22+ColSpan%3d%222%22+Format%3d%22General%22+Width%3d%2249.5%22+Text%3d%22%22+Height%3d%2215.75%22+Align%3d%22Center%22+CellHasFormula%3d%22True%22+FontName%3d%22Calibri%22+WrapText%3d%22False%22+FontSize%3d%2211%22+X%3d%228%22+Y%3d%2221%22+%2f%3e%0d%0a++++++%3cTD+Style%3d%22Class132%22+Merge%3d%22True%22+RowSpan%3d%22%22+ColSpan%3d%222%22+Format%3d%22General%22+Width%3d%2249.5%22+Text%3d%22%22+Height%3d%2215.75%22+Align%3d%22Center%22+CellHasFormula%3d%22True%22+FontName%3d%22Calibri%22+WrapText%3d%22False%22+FontSize%3d%2211%22+X%3d%2210%22+Y%3d%2221%22+%2f%3e%0d%0a++++++%3cTD+Style%3d%22Class132%22+Merge%3d%22True%22+RowSpan%3d%22%22+ColSpan%3d%222%22+Format%3d%22General%22+Width%3d%2249.5%22+Text%3d%22%22+Height%3d%2215.75%22+Align%3d%22Center%22+CellHasFormula%3d%22True%22+FontName%3d%22Calibri%22+WrapText%3d%22False%22+FontSize%3d%2211%22+X%3d%2212%22+Y%3d%2221%22+%2f%3e%0d%0a++++++%3cTD+Style%3d%22Class133%22+Merge%3d%22True%22+RowSpan%3d%22%22+ColSpan%3d%222%22+Format%3d%22General%22+Width%3d%2249.5%22+Text%3d%22%22+Height%3d%2215.75%22+Align%3d%22Center%22+CellHasFormula%3d%22True%22+FontName%3d%22Calibri%22+WrapText%3d%22False%22+FontSize%3d%2211%22+X%3d%2214%22+Y%3d%2221%22+%2f%3e%0d%0a++++++%3cTD+Style%3d%22Class100%22+Merge%3d%22False%22+RowSpan%3d%22%22+ColSpan%3d%22%22+Format%3d%22General%22+Width%3d%2224.75%22+Text%3d%22%22+Height%3d%2215.75%22+Align%3d%22Left%22+CellHasFormula%3d%22False%22+FontName%3d%22Calibri%22+WrapText%3d%22False%22+FontSize%3d%2211%22+X%3d%2216%22+Y%3d%2221%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2217%22+Y%3d%2221%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2218%22+Y%3d%2221%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2219%22+Y%3d%2221%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2220%22+Y%3d%2221%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2221%22+Y%3d%2221%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2222%22+Y%3d%2221%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2223%22+Y%3d%2221%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2222%22+%2f%3e%0d%0a++++++%3cTD+Style%3d%22Class126%22+Merge%3d%22True%22+RowSpan%3d%22%22+ColSpan%3d%224%22+Format%3d%22General%22+Width%3d%22156%22+Text%3d%22Assigned+Number+of+Shifts%22+Height%3d%2215%22+Align%3d%22Left%22+CellHasFormula%3d%22False%22+FontName%3d%22Calibri%22+WrapText%3d%22False%22+FontSize%3d%2211%22+X%3d%222%22+Y%3d%2222%22+%2f%3e%0d%0a++++++%3cTD+Style%3d%22Class127%22+Merge%3d%22True%22+RowSpan%3d%22%22+ColSpan%3d%222%22+Format%3d%22General%22+Width%3d%2249.5%22+Text%3d%22%22+Height%3d%2215%22+Align%3d%22Center%22+CellHasFormula%3d%22True%22+FontName%3d%22Calibri%22+WrapText%3d%22False%22+FontSize%3d%2211%22+X%3d%226%22+Y%3d%2222%22+%2f%3e%0d%0a++++++%3cTD+Style%3d%22Class128%22+Merge%3d%22True%22+RowSpan%3d%22%22+ColSpan%3d%222%22+Format%3d%22General%22+Width%3d%2249.5%22+Text%3d%22%22+Height%3d%2215%22+Align%3d%22Center%22+CellHasFormula%3d%22True%22+FontName%3d%22Calibri%22+WrapText%3d%22False%22+FontSize%3d%2211%22+X%3d%228%22+Y%3d%2222%22+%2f%3e%0d%0a++++++%3cTD+Style%3d%22Class128%22+Merge%3d%22True%22+RowSpan%3d%22%22+ColSpan%3d%222%22+Format%3d%22General%22+Width%3d%2249.5%22+Text%3d%22%22+Height%3d%2215%22+Align%3d%22Center%22+CellHasFormula%3d%22True%22+FontName%3d%22Calibri%22+WrapText%3d%22False%22+FontSize%3d%2211%22+X%3d%2210%22+Y%3d%2222%22+%2f%3e%0d%0a++++++%3cTD+Style%3d%22Class128%22+Merge%3d%22True%22+RowSpan%3d%22%22+ColSpan%3d%222%22+Format%3d%22General%22+Width%3d%2249.5%22+Text%3d%22%22+Height%3d%2215%22+Align%3d%22Center%22+CellHasFormula%3d%22True%22+FontName%3d%22Calibri%22+WrapText%3d%22False%22+FontSize%3d%2211%22+X%3d%2212%22+Y%3d%2222%22+%2f%3e%0d%0a++++++%3cTD+Style%3d%22Class129%22+Merge%3d%22True%22+RowSpan%3d%22%22+ColSpan%3d%222%22+Format%3d%22General%22+Width%3d%2249.5%22+Text%3d%22%22+Height%3d%2215%22+Align%3d%22Center%22+CellHasFormula%3d%22True%22+FontName%3d%22Calibri%22+WrapText%3d%22False%22+FontSize%3d%2211%22+X%3d%2214%22+Y%3d%2222%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2216%22+Y%3d%2222%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2218%22+Y%3d%2222%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2219%22+Y%3d%2222%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2220%22+Y%3d%2222%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2221%22+Y%3d%2222%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2222%22+Y%3d%2222%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2223%22+Y%3d%2222%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2223%22+%2f%3e%0d%0a++++++%3cTD+Style%3d%22Class134%22+Merge%3d%22True%22+RowSpan%3d%22%22+ColSpan%3d%224%22+Format%3d%22General%22+Width%3d%22156%22+Text%3d%22Unassigned+Number+of+Shifts%22+Height%3d%2215%22+Align%3d%22Left%22+CellHasFormula%3d%22False%22+FontName%3d%22Calibri%22+WrapText%3d%22False%22+FontSize%3d%2211%22+X%3d%222%22+Y%3d%2223%22+%2f%3e%0d%0a++++++%3cTD+Style%3d%22Class135%22+Merge%3d%22True%22+RowSpan%3d%22%22+ColSpan%3d%222%22+Format%3d%22General%22+Width%3d%2249.5%22+Text%3d%22%22+Height%3d%2215%22+Align%3d%22Center%22+CellHasFormula%3d%22True%22+FontName%3d%22Calibri%22+WrapText%3d%22False%22+FontSize%3d%2211%22+X%3d%226%22+Y%3d%2223%22+%2f%3e%0d%0a++++++%3cTD+Style%3d%22Class136%22+Merge%3d%22True%22+RowSpan%3d%22%22+ColSpan%3d%222%22+Format%3d%22General%22+Width%3d%2249.5%22+Text%3d%22%22+Height%3d%2215%22+Align%3d%22Center%22+CellHasFormula%3d%22True%22+FontName%3d%22Calibri%22+WrapText%3d%22False%22+FontSize%3d%2211%22+X%3d%228%22+Y%3d%2223%22+%2f%3e%0d%0a++++++%3cTD+Style%3d%22Class136%22+Merge%3d%22True%22+RowSpan%3d%22%22+ColSpan%3d%222%22+Format%3d%22General%22+Width%3d%2249.5%22+Text%3d%22%22+Height%3d%2215%22+Align%3d%22Center%22+CellHasFormula%3d%22True%22+FontName%3d%22Calibri%22+WrapText%3d%22False%22+FontSize%3d%2211%22+X%3d%2210%22+Y%3d%2223%22+%2f%3e%0d%0a++++++%3cTD+Style%3d%22Class136%22+Merge%3d%22True%22+RowSpan%3d%22%22+ColSpan%3d%222%22+Format%3d%22General%22+Width%3d%2249.5%22+Text%3d%22%22+Height%3d%2215%22+Align%3d%22Center%22+CellHasFormula%3d%22True%22+FontName%3d%22Calibri%22+WrapText%3d%22False%22+FontSize%3d%2211%22+X%3d%2212%22+Y%3d%2223%22+%2f%3e%0d%0a++++++%3cTD+Style%3d%22Class137%22+Merge%3d%22True%22+RowSpan%3d%22%22+ColSpan%3d%222%22+Format%3d%22General%22+Width%3d%2249.5%22+Text%3d%22%22+Height%3d%2215%22+Align%3d%22Center%22+CellHasFormula%3d%22True%22+FontName%3d%22Calibri%22+WrapText%3d%22False%22+FontSize%3d%2211%22+X%3d%2214%22+Y%3d%2223%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2216%22+Y%3d%2223%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2218%22+Y%3d%2223%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2219%22+Y%3d%2223%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2220%22+Y%3d%2223%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2221%22+Y%3d%2223%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2222%22+Y%3d%2223%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2223%22+Y%3d%2223%22+%2f%3e%0d%0a++++%3c%2fTR%3e%0d%0a++++%3cTR%3e%0d%0a++++++%3cTD+Style%3d%22Class101%22+Merge%3d%22False%22+RowSpan%3d%22%22+ColSpan%3d%22%22+Format%3d%22General%22+Width%3d%2224.75%22+Text%3d%22%22+Height%3d%2215%22+Align%3d%22Left%22+CellHasFormula%3d%22False%22+FontName%3d%22Calibri%22+WrapText%3d%22False%22+FontSize%3d%2211%22+X%3d%221%22+Y%3d%2224%22+%2f%3e%0d%0a++++++%3cTD+Style%3d%22Class134%22+Merge%3d%22True%22+RowSpan%3d%22%22+ColSpan%3d%224%22+Format%3d%22General%22+Width%3d%22156%22+Text%3d%22Assigned+Duration+of+Shifts%22+Height%3d%2215%22+Align%3d%22Left%22+CellHasFormula%3d%22False%22+FontName%3d%22Calibri%22+WrapText%3d%22False%22+FontSize%3d%2211%22+X%3d%222%22+Y%3d%2224%22+%2f%3e%0d%0a++++++%3cTD+Style%3d%22Class135%22+Merge%3d%22True%22+RowSpan%3d%22%22+ColSpan%3d%222%22+Format%3d%22General%22+Width%3d%2249.5%22+Text%3d%22%22+Height%3d%2215%22+Align%3d%22Center%22+CellHasFormula%3d%22True%22+FontName%3d%22Calibri%22+WrapText%3d%22False%22+FontSize%3d%2211%22+X%3d%226%22+Y%3d%2224%22+%2f%3e%0d%0a++++++%3cTD+Style%3d%22Class136%22+Merge%3d%22True%22+RowSpan%3d%22%22+ColSpan%3d%222%22+Format%3d%22General%22+Width%3d%2249.5%22+Text%3d%22%22+Height%3d%2215%22+Align%3d%22Center%22+CellHasFormula%3d%22True%22+FontName%3d%22Calibri%22+WrapText%3d%22False%22+FontSize%3d%2211%22+X%3d%228%22+Y%3d%2224%22+%2f%3e%0d%0a++++++%3cTD+Style%3d%22Class136%22+Merge%3d%22True%22+RowSpan%3d%22%22+ColSpan%3d%222%22+Format%3d%22General%22+Width%3d%2249.5%22+Text%3d%22%22+Height%3d%2215%22+Align%3d%22Center%22+CellHasFormula%3d%22True%22+FontName%3d%22Calibri%22+WrapText%3d%22False%22+FontSize%3d%2211%22+X%3d%2210%22+Y%3d%2224%22+%2f%3e%0d%0a++++++%3cTD+Style%3d%22Class136%22+Merge%3d%22True%22+RowSpan%3d%22%22+ColSpan%3d%222%22+Format%3d%22General%22+Width%3d%2249.5%22+Text%3d%22%22+Height%3d%2215%22+Align%3d%22Center%22+CellHasFormula%3d%22True%22+FontName%3d%22Calibri%22+WrapText%3d%22False%22+FontSize%3d%2211%22+X%3d%2212%22+Y%3d%2224%22+%2f%3e%0d%0a++++++%3cTD+Style%3d%22Class137%22+Merge%3d%22True%22+RowSpan%3d%22%22+ColSpan%3d%222%22+Format%3d%22General%22+Width%3d%2249.5%22+Text%3d%22%22+Height%3d%2215%22+Align%3d%22Center%22+CellHasFormula%3d%22True%22+FontName%3d%22Calibri%22+WrapText%3d%22False%22+FontSize%3d%2211%22+X%3d%2214%22+Y%3d%2224%22+%2f%3e%0d%0a++++++%3cTD+Style%3d%22Class100%22+Merge%3d%22False%22+RowSpan%3d%22%22+ColSpan%3d%22%22+Format%3d%22General%22+Width%3d%2224.75%22+Text%3d%22%22+Height%3d%2215%22+Align%3d%22Left%22+CellHasFormula%3d%22False%22+FontName%3d%22Calibri%22+WrapText%3d%22False%22+FontSize%3d%2211%22+X%3d%2216%22+Y%3d%2224%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2218%22+Y%3d%2224%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2219%22+Y%3d%2224%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2220%22+Y%3d%2224%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2221%22+Y%3d%2224%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2222%22+Y%3d%2224%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2223%22+Y%3d%2224%22+%2f%3e%0d%0a++++%3c%2fTR%3e%0d%0a++++%3cTR%3e%0d%0a++++++%3cTD+Style%3d%22Class101%22+Merge%3d%22False%22+RowSpan%3d%22%22+ColSpan%3d%22%22+Format%3d%22General%22+Width%3d%2224.75%22+Text%3d%22%22+Height%3d%2215.75%22+Align%3d%22Left%22+CellHasFormula%3d%22False%22+FontName%3d%22Calibri%22+WrapText%3d%22False%22+FontSize%3d%2211%22+X%3d%221%22+Y%3d%2225%22+%2f%3e%0d%0a++++++%3cTD+Style%3d%22Class130%22+Merge%3d%22True%22+RowSpan%3d%22%22+ColSpan%3d%224%22+Format%3d%22General%22+Width%3d%22156%22+Text%3d%22Unassigned+Duration+of+Shifts%22+Height%3d%2215.75%22+Align%3d%22Left%22+CellHasFormula%3d%22False%22+FontName%3d%22Calibri%22+WrapText%3d%22False%22+FontSize%3d%2211%22+X%3d%222%22+Y%3d%2225%22+%2f%3e%0d%0a++++++%3cTD+Style%3d%22Class131%22+Merge%3d%22True%22+RowSpan%3d%22%22+ColSpan%3d%222%22+Format%3d%22General%22+Width%3d%2249.5%22+Text%3d%22%22+Height%3d%2215.75%22+Align%3d%22Center%22+CellHasFormula%3d%22True%22+FontName%3d%22Calibri%22+WrapText%3d%22False%22+FontSize%3d%2211%22+X%3d%226%22+Y%3d%2225%22+%2f%3e%0d%0a++++++%3cTD+Style%3d%22Class132%22+Merge%3d%22True%22+RowSpan%3d%22%22+ColSpan%3d%222%22+Format%3d%22General%22+Width%3d%2249.5%22+Text%3d%22%22+Height%3d%2215.75%22+Align%3d%22Center%22+CellHasFormula%3d%22True%22+FontName%3d%22Calibri%22+WrapText%3d%22False%22+FontSize%3d%2211%22+X%3d%228%22+Y%3d%2225%22+%2f%3e%0d%0a++++++%3cTD+Style%3d%22Class132%22+Merge%3d%22True%22+RowSpan%3d%22%22+ColSpan%3d%222%22+Format%3d%22General%22+Width%3d%2249.5%22+Text%3d%22%22+Height%3d%2215.75%22+Align%3d%22Center%22+CellHasFormula%3d%22True%22+FontName%3d%22Calibri%22+WrapText%3d%22False%22+FontSize%3d%2211%22+X%3d%2210%22+Y%3d%2225%22+%2f%3e%0d%0a++++++%3cTD+Style%3d%22Class132%22+Merge%3d%22True%22+RowSpan%3d%22%22+ColSpan%3d%222%22+Format%3d%22General%22+Width%3d%2249.5%22+Text%3d%22%22+Height%3d%2215.75%22+Align%3d%22Center%22+CellHasFormula%3d%22True%22+FontName%3d%22Calibri%22+WrapText%3d%22False%22+FontSize%3d%2211%22+X%3d%2212%22+Y%3d%2225%22+%2f%3e%0d%0a++++++%3cTD+Style%3d%22Class133%22+Merge%3d%22True%22+RowSpan%3d%22%22+ColSpan%3d%222%22+Format%3d%22General%22+Width%3d%2249.5%22+Text%3d%22%22+Height%3d%2215.75%22+Align%3d%22Center%22+CellHasFormula%3d%22True%22+FontName%3d%22Calibri%22+WrapText%3d%22False%22+FontSize%3d%2211%22+X%3d%2214%22+Y%3d%2225%22+%2f%3e%0d%0a++++++%3cTD+Style%3d%22Class100%22+Merge%3d%22False%22+RowSpan%3d%22%22+ColSpan%3d%22%22+Format%3d%22General%22+Width%3d%2224.75%22+Text%3d%22%22+Height%3d%2215.75%22+Align%3d%22Left%22+CellHasFormula%3d%22False%22+FontName%3d%22Calibri%22+WrapText%3d%22False%22+FontSize%3d%2211%22+X%3d%2216%22+Y%3d%2225%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2217%22+Y%3d%2225%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2218%22+Y%3d%2225%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2219%22+Y%3d%2225%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2220%22+Y%3d%2225%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2221%22+Y%3d%2225%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2222%22+Y%3d%2225%22+%2f%3e%0d%0a++++++%3cTD+Style%3d%22Class70%22+Merge%3d%22False%22+RowSpan%3d%22%22+ColSpan%3d%22%22+Format%3d%22General%22+Width%3d%2224.75%22+Text%3d%22%22+Height%3d%2215.75%22+Align%3d%22Left%22+CellHasFormula%3d%22False%22+FontName%3d%22Calibri%22+WrapText%3d%22False%22+FontSize%3d%2211%22+X%3d%2223%22+Y%3d%2225%22+%2f%3e%0d%0a++++%3c%2fTR%3e%0d%0a++++%3cTR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221%22+Y%3d%2226%22+%2f%3e%0d%0a++++++%3cTD+Style%3d%22Class138%22+Merge%3d%22False%22+RowSpan%3d%22%22+ColSpan%3d%22%22+Format%3d%22General%22+Width%3d%2281.75%22+Text%3d%22%22+Height%3d%2215%22+Align%3d%22Left%22+CellHasFormula%3d%22False%22+FontName%3d%22Calibri%22+WrapText%3d%22False%22+FontSize%3d%2211%22+X%3d%222%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223%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224%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225%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226%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227%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228%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229%22+Y%3d%2226%22+%2f%3e%0d%0a++++++%3cTD+Style%3d%22Class138%22+Merge%3d%22False%22+RowSpan%3d%22%22+ColSpan%3d%22%22+Format%3d%22General%22+Width%3d%2224.75%22+Text%3d%22%22+Height%3d%2215%22+Align%3d%22Left%22+CellHasFormula%3d%22False%22+FontName%3</t>
  </si>
  <si>
    <t xml:space="preserve"> d%22Calibri%22+WrapText%3d%22False%22+FontSize%3d%2211%22+X%3d%2210%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2211%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2212%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2213%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2214%22+Y%3d%2226%22+%2f%3e%0d%0a++++++%3cTD+Style%3d%22Class138%22+Merge%3d%22False%22+RowSpan%3d%22%22+ColSpan%3d%22%22+Format%3d%22General%22+Width%3d%2224.75%22+Text%3d%22%22+Height%3d%2215%22+Align%3d%22Left%22+CellHasFormula%3d%22False%22+FontName%3d%22Calibri%22+WrapText%3d%22False%22+FontSize%3d%2211%22+X%3d%2215%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2216%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2217%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2218%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2219%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2220%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2221%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2222%22+Y%3d%2226%22+%2f%3e%0d%0a++++++%3cTD+Style%3d%22Class70%22+Merge%3d%22False%22+RowSpan%3d%22%22+ColSpan%3d%22%22+Format%3d%22General%22+Width%3d%2224.75%22+Text%3d%22%22+Height%3d%2215%22+Align%3d%22Left%22+CellHasFormula%3d%22False%22+FontName%3d%22Calibri%22+WrapText%3d%22False%22+FontSize%3d%2211%22+X%3d%2223%22+Y%3d%2226%22+%2f%3e%0d%0a++++%3c%2fTR%3e%0d%0a++%3c%2fTable%3e%0d%0a%3c%2fTables%3e</t>
  </si>
  <si>
    <t>Fill the personnel list on the right (as short as possible).</t>
  </si>
  <si>
    <t>Fill your shift list on the right (make sure that durations are correct).</t>
  </si>
  <si>
    <t>This means there are no shifts in these rows (initially in none of them).</t>
  </si>
  <si>
    <t>any personnel in the list when the shift is assigned.</t>
  </si>
  <si>
    <t>Follow the steps to enable your online Monthly Shift Schedule</t>
  </si>
  <si>
    <t>Your Monthly Shift Schedule is ready to use. Further steps are for online use, which is recommended.</t>
  </si>
  <si>
    <t>First visit the site below:</t>
  </si>
  <si>
    <t>http://www.spreadsheetweb.com/getting_started.htm</t>
  </si>
  <si>
    <t>The "Report" sheet provides you information for salary or performance calculations.</t>
  </si>
  <si>
    <t>8)</t>
  </si>
  <si>
    <t>Ignore the downloaded software, you will only need the username and password.</t>
  </si>
  <si>
    <t>9)</t>
  </si>
  <si>
    <t>Visit the site below and login with your new account:</t>
  </si>
  <si>
    <t>https://www4.spreadsheetweb.com/SpreadsheetWEB//</t>
  </si>
  <si>
    <t>10)</t>
  </si>
  <si>
    <t>Click "Add Web Application" to upload this file. Your online schedule will be created automatically.</t>
  </si>
  <si>
    <t>You can simply use the schedule from that link or place it on your website and share with other users.</t>
  </si>
  <si>
    <t>11)</t>
  </si>
  <si>
    <t>&gt;&gt;</t>
  </si>
  <si>
    <t>You are provided with a save option which allows you to reach presaved files and update them.</t>
  </si>
  <si>
    <t>The files are saved with month and year (eg. Feb 2009). Hence, you can create a collection of schedules.</t>
  </si>
  <si>
    <t>You can reach and edit presaved files using "Data" tab by simply clicking on the file name.</t>
  </si>
  <si>
    <t>In order to see more online applications created with PSW you can check the link below:</t>
  </si>
  <si>
    <t>http://www.spreadsheetweb.com/demos.htm</t>
  </si>
  <si>
    <t>6am</t>
  </si>
  <si>
    <t>10am</t>
  </si>
  <si>
    <t>2pm</t>
  </si>
  <si>
    <t>6pm</t>
  </si>
  <si>
    <t>10pm</t>
  </si>
  <si>
    <t>2am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</si>
</sst>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orbel"/>
      <family val="2"/>
      <charset val="162"/>
      <scheme val="minor"/>
    </font>
    <font>
      <b/>
      <sz val="11"/>
      <color theme="1"/>
      <name val="Corbel"/>
      <family val="2"/>
      <charset val="162"/>
      <scheme val="minor"/>
    </font>
    <font>
      <b/>
      <sz val="14"/>
      <color theme="8" tint="-0.499984740745262"/>
      <name val="Corbel"/>
      <family val="2"/>
      <charset val="162"/>
      <scheme val="minor"/>
    </font>
    <font>
      <sz val="9"/>
      <color theme="1"/>
      <name val="Corbel"/>
      <family val="2"/>
      <charset val="162"/>
      <scheme val="minor"/>
    </font>
    <font>
      <b/>
      <sz val="9"/>
      <color theme="1"/>
      <name val="Corbel"/>
      <family val="2"/>
      <charset val="162"/>
      <scheme val="minor"/>
    </font>
    <font>
      <sz val="9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8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sz val="8"/>
      <color theme="0"/>
      <name val="Arial"/>
      <family val="2"/>
      <charset val="162"/>
    </font>
    <font>
      <sz val="9"/>
      <color theme="0"/>
      <name val="Arial"/>
      <family val="2"/>
      <charset val="162"/>
    </font>
    <font>
      <sz val="8"/>
      <color theme="2"/>
      <name val="Arial"/>
      <family val="2"/>
      <charset val="162"/>
    </font>
    <font>
      <b/>
      <sz val="8"/>
      <color theme="2"/>
      <name val="Arial"/>
      <family val="2"/>
      <charset val="162"/>
    </font>
    <font>
      <b/>
      <sz val="14"/>
      <color theme="2" tint="-0.749992370372631"/>
      <name val="Baskerville Old Face"/>
      <family val="1"/>
    </font>
    <font>
      <u/>
      <sz val="10"/>
      <color rgb="FF0070C0"/>
      <name val="Arial"/>
      <family val="2"/>
      <charset val="162"/>
    </font>
    <font>
      <u/>
      <sz val="9"/>
      <color rgb="FF0070C0"/>
      <name val="Arial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/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/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39994506668294322"/>
      </left>
      <right/>
      <top style="thin">
        <color theme="4" tint="-0.24994659260841701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theme="2" tint="-0.24994659260841701"/>
      </left>
      <right/>
      <top style="medium">
        <color theme="2" tint="-0.24994659260841701"/>
      </top>
      <bottom/>
      <diagonal/>
    </border>
    <border>
      <left/>
      <right/>
      <top style="medium">
        <color theme="2" tint="-0.24994659260841701"/>
      </top>
      <bottom/>
      <diagonal/>
    </border>
    <border>
      <left/>
      <right style="medium">
        <color theme="2" tint="-0.24994659260841701"/>
      </right>
      <top style="medium">
        <color theme="2" tint="-0.24994659260841701"/>
      </top>
      <bottom/>
      <diagonal/>
    </border>
    <border>
      <left style="medium">
        <color theme="2" tint="-0.24994659260841701"/>
      </left>
      <right/>
      <top/>
      <bottom/>
      <diagonal/>
    </border>
    <border>
      <left/>
      <right style="medium">
        <color theme="2" tint="-0.24994659260841701"/>
      </right>
      <top/>
      <bottom/>
      <diagonal/>
    </border>
    <border>
      <left style="medium">
        <color theme="2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medium">
        <color theme="2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theme="2" tint="-0.24994659260841701"/>
      </left>
      <right/>
      <top style="thin">
        <color theme="4" tint="-0.24994659260841701"/>
      </top>
      <bottom style="thin">
        <color theme="4" tint="0.39994506668294322"/>
      </bottom>
      <diagonal/>
    </border>
    <border>
      <left/>
      <right style="medium">
        <color theme="2" tint="-0.24994659260841701"/>
      </right>
      <top style="thin">
        <color theme="4" tint="-0.24994659260841701"/>
      </top>
      <bottom style="thin">
        <color theme="4" tint="0.39994506668294322"/>
      </bottom>
      <diagonal/>
    </border>
    <border>
      <left style="medium">
        <color theme="2" tint="-0.24994659260841701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medium">
        <color theme="2" tint="-0.24994659260841701"/>
      </right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theme="2" tint="-0.24994659260841701"/>
      </left>
      <right/>
      <top style="thin">
        <color theme="4" tint="0.39994506668294322"/>
      </top>
      <bottom style="medium">
        <color theme="2" tint="-0.24994659260841701"/>
      </bottom>
      <diagonal/>
    </border>
    <border>
      <left/>
      <right/>
      <top style="thin">
        <color theme="4" tint="0.39994506668294322"/>
      </top>
      <bottom style="medium">
        <color theme="2" tint="-0.24994659260841701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medium">
        <color theme="2" tint="-0.24994659260841701"/>
      </bottom>
      <diagonal/>
    </border>
    <border>
      <left/>
      <right style="medium">
        <color theme="2" tint="-0.24994659260841701"/>
      </right>
      <top style="thin">
        <color theme="4" tint="0.39994506668294322"/>
      </top>
      <bottom style="medium">
        <color theme="2" tint="-0.24994659260841701"/>
      </bottom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/>
      <right style="thick">
        <color theme="8" tint="-0.24994659260841701"/>
      </right>
      <top/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/>
      <diagonal/>
    </border>
    <border>
      <left/>
      <right/>
      <top style="medium">
        <color theme="4" tint="-0.24994659260841701"/>
      </top>
      <bottom/>
      <diagonal/>
    </border>
    <border>
      <left/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/>
      <top/>
      <bottom/>
      <diagonal/>
    </border>
    <border>
      <left/>
      <right style="medium">
        <color theme="4" tint="-0.24994659260841701"/>
      </right>
      <top/>
      <bottom/>
      <diagonal/>
    </border>
    <border>
      <left style="medium">
        <color theme="4" tint="-0.24994659260841701"/>
      </left>
      <right/>
      <top/>
      <bottom style="medium">
        <color theme="4" tint="-0.24994659260841701"/>
      </bottom>
      <diagonal/>
    </border>
    <border>
      <left/>
      <right/>
      <top/>
      <bottom style="medium">
        <color theme="4" tint="-0.24994659260841701"/>
      </bottom>
      <diagonal/>
    </border>
    <border>
      <left/>
      <right style="medium">
        <color theme="4" tint="-0.24994659260841701"/>
      </right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2" fillId="2" borderId="0" xfId="0" applyFont="1" applyFill="1" applyBorder="1" applyAlignment="1"/>
    <xf numFmtId="0" fontId="3" fillId="0" borderId="0" xfId="0" applyFont="1"/>
    <xf numFmtId="0" fontId="3" fillId="2" borderId="3" xfId="0" applyFont="1" applyFill="1" applyBorder="1"/>
    <xf numFmtId="0" fontId="4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3" fillId="0" borderId="0" xfId="0" applyFont="1" applyAlignment="1">
      <alignment horizontal="center"/>
    </xf>
    <xf numFmtId="0" fontId="0" fillId="0" borderId="0" xfId="0" applyAlignment="1">
      <alignment wrapText="1"/>
    </xf>
    <xf numFmtId="0" fontId="13" fillId="0" borderId="0" xfId="0" applyFont="1" applyAlignment="1"/>
    <xf numFmtId="0" fontId="4" fillId="2" borderId="8" xfId="0" applyFont="1" applyFill="1" applyBorder="1" applyAlignment="1">
      <alignment horizontal="center"/>
    </xf>
    <xf numFmtId="0" fontId="14" fillId="2" borderId="0" xfId="0" applyFont="1" applyFill="1" applyBorder="1" applyAlignment="1"/>
    <xf numFmtId="0" fontId="15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3" fillId="0" borderId="0" xfId="0" applyFont="1" applyFill="1"/>
    <xf numFmtId="0" fontId="0" fillId="2" borderId="30" xfId="0" applyFill="1" applyBorder="1"/>
    <xf numFmtId="0" fontId="0" fillId="2" borderId="31" xfId="0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2" borderId="33" xfId="0" applyFill="1" applyBorder="1"/>
    <xf numFmtId="0" fontId="3" fillId="2" borderId="34" xfId="0" applyFont="1" applyFill="1" applyBorder="1"/>
    <xf numFmtId="0" fontId="3" fillId="0" borderId="4" xfId="0" applyFont="1" applyFill="1" applyBorder="1" applyAlignment="1">
      <alignment horizontal="left"/>
    </xf>
    <xf numFmtId="0" fontId="4" fillId="4" borderId="35" xfId="0" applyFont="1" applyFill="1" applyBorder="1"/>
    <xf numFmtId="0" fontId="3" fillId="4" borderId="36" xfId="0" applyFont="1" applyFill="1" applyBorder="1"/>
    <xf numFmtId="0" fontId="0" fillId="4" borderId="36" xfId="0" applyFill="1" applyBorder="1"/>
    <xf numFmtId="0" fontId="4" fillId="4" borderId="36" xfId="0" applyFont="1" applyFill="1" applyBorder="1"/>
    <xf numFmtId="0" fontId="3" fillId="4" borderId="37" xfId="0" applyFont="1" applyFill="1" applyBorder="1"/>
    <xf numFmtId="0" fontId="3" fillId="4" borderId="38" xfId="0" applyFont="1" applyFill="1" applyBorder="1"/>
    <xf numFmtId="0" fontId="3" fillId="4" borderId="0" xfId="0" applyFont="1" applyFill="1" applyBorder="1"/>
    <xf numFmtId="0" fontId="0" fillId="4" borderId="0" xfId="0" applyFill="1" applyBorder="1"/>
    <xf numFmtId="0" fontId="3" fillId="4" borderId="39" xfId="0" applyFont="1" applyFill="1" applyBorder="1"/>
    <xf numFmtId="0" fontId="4" fillId="4" borderId="0" xfId="0" applyFont="1" applyFill="1" applyBorder="1"/>
    <xf numFmtId="0" fontId="3" fillId="4" borderId="0" xfId="0" applyFont="1" applyFill="1" applyBorder="1" applyAlignment="1"/>
    <xf numFmtId="0" fontId="4" fillId="4" borderId="38" xfId="0" applyFont="1" applyFill="1" applyBorder="1"/>
    <xf numFmtId="0" fontId="1" fillId="4" borderId="0" xfId="0" applyFont="1" applyFill="1" applyBorder="1"/>
    <xf numFmtId="2" fontId="3" fillId="4" borderId="0" xfId="0" applyNumberFormat="1" applyFont="1" applyFill="1" applyBorder="1"/>
    <xf numFmtId="0" fontId="3" fillId="4" borderId="40" xfId="0" applyFont="1" applyFill="1" applyBorder="1"/>
    <xf numFmtId="2" fontId="3" fillId="4" borderId="41" xfId="0" applyNumberFormat="1" applyFont="1" applyFill="1" applyBorder="1"/>
    <xf numFmtId="0" fontId="3" fillId="4" borderId="41" xfId="0" applyFont="1" applyFill="1" applyBorder="1"/>
    <xf numFmtId="0" fontId="3" fillId="4" borderId="42" xfId="0" applyFont="1" applyFill="1" applyBorder="1"/>
    <xf numFmtId="14" fontId="11" fillId="3" borderId="15" xfId="0" applyNumberFormat="1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3" fillId="0" borderId="0" xfId="0" applyFont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107"/>
  <sheetViews>
    <sheetView showGridLines="0" tabSelected="1" zoomScale="90" zoomScaleNormal="90" workbookViewId="0">
      <selection activeCell="U49" sqref="U49"/>
    </sheetView>
  </sheetViews>
  <sheetFormatPr defaultRowHeight="15" x14ac:dyDescent="0.25"/>
  <cols>
    <col min="1" max="4" width="4.625" customWidth="1"/>
    <col min="5" max="5" width="8.625" customWidth="1"/>
    <col min="6" max="8" width="4.625" customWidth="1"/>
    <col min="9" max="9" width="8.625" customWidth="1"/>
    <col min="10" max="12" width="4.625" customWidth="1"/>
    <col min="13" max="13" width="8.625" customWidth="1"/>
    <col min="14" max="16" width="4.625" customWidth="1"/>
    <col min="17" max="17" width="8.625" customWidth="1"/>
    <col min="18" max="20" width="4.625" customWidth="1"/>
    <col min="21" max="21" width="8.625" customWidth="1"/>
    <col min="22" max="24" width="4.625" customWidth="1"/>
    <col min="25" max="25" width="8.625" customWidth="1"/>
    <col min="26" max="28" width="4.625" customWidth="1"/>
    <col min="29" max="29" width="8.625" customWidth="1"/>
    <col min="30" max="32" width="4.625" customWidth="1"/>
    <col min="33" max="33" width="4.125" customWidth="1"/>
  </cols>
  <sheetData>
    <row r="2" spans="1:31" ht="18.75" x14ac:dyDescent="0.3">
      <c r="C2" s="17"/>
      <c r="D2" s="17"/>
      <c r="E2" s="17"/>
      <c r="F2" s="72" t="str">
        <f>"Shift Schedule for "&amp;Readme!G5&amp;"/"&amp;Year</f>
        <v>Shift Schedule for Jan/2021</v>
      </c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15"/>
    </row>
    <row r="3" spans="1:31" ht="12.95" customHeight="1" thickBot="1" x14ac:dyDescent="0.3">
      <c r="A3" s="10"/>
      <c r="B3" s="14">
        <f>Calculations!I7</f>
        <v>4</v>
      </c>
      <c r="C3" s="14"/>
      <c r="D3" s="14"/>
      <c r="E3" s="14"/>
      <c r="F3" s="14">
        <f>B3+1</f>
        <v>5</v>
      </c>
      <c r="G3" s="14"/>
      <c r="H3" s="14"/>
      <c r="I3" s="14"/>
      <c r="J3" s="14">
        <f>F3+1</f>
        <v>6</v>
      </c>
      <c r="K3" s="14"/>
      <c r="L3" s="14"/>
      <c r="M3" s="14"/>
      <c r="N3" s="14">
        <f>J3+1</f>
        <v>7</v>
      </c>
      <c r="O3" s="14"/>
      <c r="P3" s="14"/>
      <c r="Q3" s="14"/>
      <c r="R3" s="14">
        <f>N3+1</f>
        <v>8</v>
      </c>
      <c r="S3" s="14"/>
      <c r="T3" s="14"/>
      <c r="U3" s="14"/>
      <c r="V3" s="14">
        <f>R3+1</f>
        <v>9</v>
      </c>
      <c r="W3" s="14"/>
      <c r="X3" s="14"/>
      <c r="Y3" s="14"/>
      <c r="Z3" s="14">
        <f>V3+1</f>
        <v>10</v>
      </c>
      <c r="AA3" s="14"/>
      <c r="AB3" s="14"/>
      <c r="AC3" s="14"/>
      <c r="AD3" s="6"/>
      <c r="AE3" s="6"/>
    </row>
    <row r="4" spans="1:31" ht="12.95" customHeight="1" x14ac:dyDescent="0.25">
      <c r="A4" s="11"/>
      <c r="B4" s="50">
        <f>DATE(Year,Sel_Month,B3)</f>
        <v>44200</v>
      </c>
      <c r="C4" s="51"/>
      <c r="D4" s="51"/>
      <c r="E4" s="52"/>
      <c r="F4" s="50">
        <f>DATE(Year,Sel_Month,F3)</f>
        <v>44201</v>
      </c>
      <c r="G4" s="51"/>
      <c r="H4" s="51"/>
      <c r="I4" s="52"/>
      <c r="J4" s="50">
        <f>DATE(Year,Sel_Month,J3)</f>
        <v>44202</v>
      </c>
      <c r="K4" s="51"/>
      <c r="L4" s="51"/>
      <c r="M4" s="52"/>
      <c r="N4" s="50">
        <f>DATE(Year,Sel_Month,N3)</f>
        <v>44203</v>
      </c>
      <c r="O4" s="51"/>
      <c r="P4" s="51"/>
      <c r="Q4" s="52"/>
      <c r="R4" s="50">
        <f>DATE(Year,Sel_Month,R3)</f>
        <v>44204</v>
      </c>
      <c r="S4" s="51"/>
      <c r="T4" s="51"/>
      <c r="U4" s="52"/>
      <c r="V4" s="50">
        <f>DATE(Year,Sel_Month,V3)</f>
        <v>44205</v>
      </c>
      <c r="W4" s="51"/>
      <c r="X4" s="51"/>
      <c r="Y4" s="52"/>
      <c r="Z4" s="50">
        <f>DATE(Year,Sel_Month,Z3)</f>
        <v>44206</v>
      </c>
      <c r="AA4" s="51"/>
      <c r="AB4" s="51"/>
      <c r="AC4" s="52"/>
      <c r="AD4" s="6"/>
      <c r="AE4" s="6"/>
    </row>
    <row r="5" spans="1:31" ht="12.95" customHeight="1" x14ac:dyDescent="0.25">
      <c r="A5" s="11"/>
      <c r="B5" s="53" t="str">
        <f>HLOOKUP(CalendarType,Days,2,0)</f>
        <v>Monday</v>
      </c>
      <c r="C5" s="54"/>
      <c r="D5" s="54"/>
      <c r="E5" s="55"/>
      <c r="F5" s="53" t="str">
        <f>HLOOKUP(CalendarType,Days,3,0)</f>
        <v>Tuesday</v>
      </c>
      <c r="G5" s="54"/>
      <c r="H5" s="54"/>
      <c r="I5" s="55"/>
      <c r="J5" s="53" t="str">
        <f>HLOOKUP(CalendarType,Days,4,0)</f>
        <v>Wednesday</v>
      </c>
      <c r="K5" s="54"/>
      <c r="L5" s="54"/>
      <c r="M5" s="55"/>
      <c r="N5" s="53" t="str">
        <f>HLOOKUP(CalendarType,Days,5,0)</f>
        <v>Thursday</v>
      </c>
      <c r="O5" s="54"/>
      <c r="P5" s="54"/>
      <c r="Q5" s="55"/>
      <c r="R5" s="53" t="str">
        <f>HLOOKUP(CalendarType,Days,6,0)</f>
        <v>Friday</v>
      </c>
      <c r="S5" s="54"/>
      <c r="T5" s="54"/>
      <c r="U5" s="55"/>
      <c r="V5" s="53" t="str">
        <f>HLOOKUP(CalendarType,Days,7,0)</f>
        <v>Saturday</v>
      </c>
      <c r="W5" s="54"/>
      <c r="X5" s="54"/>
      <c r="Y5" s="55"/>
      <c r="Z5" s="53" t="str">
        <f>HLOOKUP(CalendarType,Days,8,0)</f>
        <v>Sunday</v>
      </c>
      <c r="AA5" s="54"/>
      <c r="AB5" s="54"/>
      <c r="AC5" s="55"/>
      <c r="AD5" s="6"/>
      <c r="AE5" s="6"/>
    </row>
    <row r="6" spans="1:31" ht="12.95" customHeight="1" x14ac:dyDescent="0.25">
      <c r="A6" s="11"/>
      <c r="B6" s="56" t="s">
        <v>30</v>
      </c>
      <c r="C6" s="57"/>
      <c r="D6" s="58" t="s">
        <v>31</v>
      </c>
      <c r="E6" s="59"/>
      <c r="F6" s="56" t="s">
        <v>30</v>
      </c>
      <c r="G6" s="57"/>
      <c r="H6" s="58" t="s">
        <v>31</v>
      </c>
      <c r="I6" s="59"/>
      <c r="J6" s="56" t="s">
        <v>30</v>
      </c>
      <c r="K6" s="57"/>
      <c r="L6" s="58" t="s">
        <v>31</v>
      </c>
      <c r="M6" s="59"/>
      <c r="N6" s="56" t="s">
        <v>30</v>
      </c>
      <c r="O6" s="57"/>
      <c r="P6" s="58" t="s">
        <v>31</v>
      </c>
      <c r="Q6" s="59"/>
      <c r="R6" s="56" t="s">
        <v>30</v>
      </c>
      <c r="S6" s="57"/>
      <c r="T6" s="58" t="s">
        <v>31</v>
      </c>
      <c r="U6" s="59"/>
      <c r="V6" s="56" t="s">
        <v>30</v>
      </c>
      <c r="W6" s="57"/>
      <c r="X6" s="58" t="s">
        <v>31</v>
      </c>
      <c r="Y6" s="59"/>
      <c r="Z6" s="56" t="s">
        <v>30</v>
      </c>
      <c r="AA6" s="57"/>
      <c r="AB6" s="58" t="s">
        <v>31</v>
      </c>
      <c r="AC6" s="59"/>
      <c r="AD6" s="6"/>
      <c r="AE6" s="6"/>
    </row>
    <row r="7" spans="1:31" ht="12.95" customHeight="1" x14ac:dyDescent="0.25">
      <c r="A7" s="11"/>
      <c r="B7" s="60" t="str">
        <f>Shift_1</f>
        <v>6am-10am</v>
      </c>
      <c r="C7" s="61"/>
      <c r="D7" s="62" t="s">
        <v>22</v>
      </c>
      <c r="E7" s="63"/>
      <c r="F7" s="60" t="str">
        <f>Shift_1</f>
        <v>6am-10am</v>
      </c>
      <c r="G7" s="61"/>
      <c r="H7" s="62" t="s">
        <v>22</v>
      </c>
      <c r="I7" s="63"/>
      <c r="J7" s="60" t="str">
        <f>Shift_1</f>
        <v>6am-10am</v>
      </c>
      <c r="K7" s="61"/>
      <c r="L7" s="62" t="s">
        <v>22</v>
      </c>
      <c r="M7" s="63"/>
      <c r="N7" s="60" t="str">
        <f>Shift_1</f>
        <v>6am-10am</v>
      </c>
      <c r="O7" s="61"/>
      <c r="P7" s="62" t="s">
        <v>22</v>
      </c>
      <c r="Q7" s="63"/>
      <c r="R7" s="60" t="str">
        <f>Shift_1</f>
        <v>6am-10am</v>
      </c>
      <c r="S7" s="61"/>
      <c r="T7" s="62" t="s">
        <v>22</v>
      </c>
      <c r="U7" s="63"/>
      <c r="V7" s="60" t="str">
        <f>Shift_1</f>
        <v>6am-10am</v>
      </c>
      <c r="W7" s="61"/>
      <c r="X7" s="62" t="s">
        <v>22</v>
      </c>
      <c r="Y7" s="63"/>
      <c r="Z7" s="60" t="str">
        <f>Shift_1</f>
        <v>6am-10am</v>
      </c>
      <c r="AA7" s="61"/>
      <c r="AB7" s="62" t="s">
        <v>22</v>
      </c>
      <c r="AC7" s="63"/>
      <c r="AD7" s="6"/>
      <c r="AE7" s="6"/>
    </row>
    <row r="8" spans="1:31" ht="12.95" customHeight="1" x14ac:dyDescent="0.25">
      <c r="A8" s="11"/>
      <c r="B8" s="64" t="str">
        <f>Shift_2</f>
        <v>10am-2pm</v>
      </c>
      <c r="C8" s="65"/>
      <c r="D8" s="66" t="s">
        <v>22</v>
      </c>
      <c r="E8" s="67"/>
      <c r="F8" s="64" t="str">
        <f>Shift_2</f>
        <v>10am-2pm</v>
      </c>
      <c r="G8" s="65"/>
      <c r="H8" s="66" t="s">
        <v>22</v>
      </c>
      <c r="I8" s="67"/>
      <c r="J8" s="64" t="str">
        <f>Shift_2</f>
        <v>10am-2pm</v>
      </c>
      <c r="K8" s="65"/>
      <c r="L8" s="66" t="s">
        <v>22</v>
      </c>
      <c r="M8" s="67"/>
      <c r="N8" s="64" t="str">
        <f>Shift_2</f>
        <v>10am-2pm</v>
      </c>
      <c r="O8" s="65"/>
      <c r="P8" s="66" t="s">
        <v>22</v>
      </c>
      <c r="Q8" s="67"/>
      <c r="R8" s="64" t="str">
        <f>Shift_2</f>
        <v>10am-2pm</v>
      </c>
      <c r="S8" s="65"/>
      <c r="T8" s="66" t="s">
        <v>22</v>
      </c>
      <c r="U8" s="67"/>
      <c r="V8" s="64" t="str">
        <f>Shift_2</f>
        <v>10am-2pm</v>
      </c>
      <c r="W8" s="65"/>
      <c r="X8" s="66" t="s">
        <v>22</v>
      </c>
      <c r="Y8" s="67"/>
      <c r="Z8" s="64" t="str">
        <f>Shift_2</f>
        <v>10am-2pm</v>
      </c>
      <c r="AA8" s="65"/>
      <c r="AB8" s="66" t="s">
        <v>22</v>
      </c>
      <c r="AC8" s="67"/>
      <c r="AD8" s="6"/>
      <c r="AE8" s="6"/>
    </row>
    <row r="9" spans="1:31" ht="12.95" customHeight="1" x14ac:dyDescent="0.25">
      <c r="A9" s="11"/>
      <c r="B9" s="64" t="str">
        <f>Shift_3</f>
        <v>2pm-6pm</v>
      </c>
      <c r="C9" s="65"/>
      <c r="D9" s="66" t="s">
        <v>22</v>
      </c>
      <c r="E9" s="67"/>
      <c r="F9" s="64" t="str">
        <f>Shift_3</f>
        <v>2pm-6pm</v>
      </c>
      <c r="G9" s="65"/>
      <c r="H9" s="66" t="s">
        <v>22</v>
      </c>
      <c r="I9" s="67"/>
      <c r="J9" s="64" t="str">
        <f>Shift_3</f>
        <v>2pm-6pm</v>
      </c>
      <c r="K9" s="65"/>
      <c r="L9" s="66" t="s">
        <v>22</v>
      </c>
      <c r="M9" s="67"/>
      <c r="N9" s="64" t="str">
        <f>Shift_3</f>
        <v>2pm-6pm</v>
      </c>
      <c r="O9" s="65"/>
      <c r="P9" s="66" t="s">
        <v>22</v>
      </c>
      <c r="Q9" s="67"/>
      <c r="R9" s="64" t="str">
        <f>Shift_3</f>
        <v>2pm-6pm</v>
      </c>
      <c r="S9" s="65"/>
      <c r="T9" s="66" t="s">
        <v>22</v>
      </c>
      <c r="U9" s="67"/>
      <c r="V9" s="64" t="str">
        <f>Shift_3</f>
        <v>2pm-6pm</v>
      </c>
      <c r="W9" s="65"/>
      <c r="X9" s="66" t="s">
        <v>22</v>
      </c>
      <c r="Y9" s="67"/>
      <c r="Z9" s="64" t="str">
        <f>Shift_3</f>
        <v>2pm-6pm</v>
      </c>
      <c r="AA9" s="65"/>
      <c r="AB9" s="66" t="s">
        <v>22</v>
      </c>
      <c r="AC9" s="67"/>
      <c r="AD9" s="6"/>
      <c r="AE9" s="6"/>
    </row>
    <row r="10" spans="1:31" ht="12.95" customHeight="1" x14ac:dyDescent="0.25">
      <c r="A10" s="11"/>
      <c r="B10" s="64" t="str">
        <f>Shift_4</f>
        <v>6pm-10pm</v>
      </c>
      <c r="C10" s="65"/>
      <c r="D10" s="66" t="s">
        <v>22</v>
      </c>
      <c r="E10" s="67"/>
      <c r="F10" s="64" t="str">
        <f>Shift_4</f>
        <v>6pm-10pm</v>
      </c>
      <c r="G10" s="65"/>
      <c r="H10" s="66" t="s">
        <v>22</v>
      </c>
      <c r="I10" s="67"/>
      <c r="J10" s="64" t="str">
        <f>Shift_4</f>
        <v>6pm-10pm</v>
      </c>
      <c r="K10" s="65"/>
      <c r="L10" s="66" t="s">
        <v>22</v>
      </c>
      <c r="M10" s="67"/>
      <c r="N10" s="64" t="str">
        <f>Shift_4</f>
        <v>6pm-10pm</v>
      </c>
      <c r="O10" s="65"/>
      <c r="P10" s="66" t="s">
        <v>22</v>
      </c>
      <c r="Q10" s="67"/>
      <c r="R10" s="64" t="str">
        <f>Shift_4</f>
        <v>6pm-10pm</v>
      </c>
      <c r="S10" s="65"/>
      <c r="T10" s="66" t="s">
        <v>22</v>
      </c>
      <c r="U10" s="67"/>
      <c r="V10" s="64" t="str">
        <f>Shift_4</f>
        <v>6pm-10pm</v>
      </c>
      <c r="W10" s="65"/>
      <c r="X10" s="66" t="s">
        <v>22</v>
      </c>
      <c r="Y10" s="67"/>
      <c r="Z10" s="64" t="str">
        <f>Shift_4</f>
        <v>6pm-10pm</v>
      </c>
      <c r="AA10" s="65"/>
      <c r="AB10" s="66" t="s">
        <v>22</v>
      </c>
      <c r="AC10" s="67"/>
      <c r="AD10" s="6"/>
      <c r="AE10" s="6"/>
    </row>
    <row r="11" spans="1:31" ht="12.95" customHeight="1" x14ac:dyDescent="0.25">
      <c r="A11" s="11"/>
      <c r="B11" s="64" t="str">
        <f>Shift_5</f>
        <v>10pm-2am</v>
      </c>
      <c r="C11" s="65"/>
      <c r="D11" s="66" t="s">
        <v>22</v>
      </c>
      <c r="E11" s="67"/>
      <c r="F11" s="64" t="str">
        <f>Shift_5</f>
        <v>10pm-2am</v>
      </c>
      <c r="G11" s="65"/>
      <c r="H11" s="66" t="s">
        <v>22</v>
      </c>
      <c r="I11" s="67"/>
      <c r="J11" s="64" t="str">
        <f>Shift_5</f>
        <v>10pm-2am</v>
      </c>
      <c r="K11" s="65"/>
      <c r="L11" s="66" t="s">
        <v>22</v>
      </c>
      <c r="M11" s="67"/>
      <c r="N11" s="64" t="str">
        <f>Shift_5</f>
        <v>10pm-2am</v>
      </c>
      <c r="O11" s="65"/>
      <c r="P11" s="66" t="s">
        <v>22</v>
      </c>
      <c r="Q11" s="67"/>
      <c r="R11" s="64" t="str">
        <f>Shift_5</f>
        <v>10pm-2am</v>
      </c>
      <c r="S11" s="65"/>
      <c r="T11" s="66" t="s">
        <v>22</v>
      </c>
      <c r="U11" s="67"/>
      <c r="V11" s="64" t="str">
        <f>Shift_5</f>
        <v>10pm-2am</v>
      </c>
      <c r="W11" s="65"/>
      <c r="X11" s="66" t="s">
        <v>22</v>
      </c>
      <c r="Y11" s="67"/>
      <c r="Z11" s="64" t="str">
        <f>Shift_5</f>
        <v>10pm-2am</v>
      </c>
      <c r="AA11" s="65"/>
      <c r="AB11" s="66" t="s">
        <v>22</v>
      </c>
      <c r="AC11" s="67"/>
      <c r="AD11" s="6"/>
      <c r="AE11" s="6"/>
    </row>
    <row r="12" spans="1:31" ht="12.95" customHeight="1" x14ac:dyDescent="0.25">
      <c r="A12" s="11"/>
      <c r="B12" s="64" t="str">
        <f>Shift_6</f>
        <v>2am-6am</v>
      </c>
      <c r="C12" s="65"/>
      <c r="D12" s="66" t="s">
        <v>22</v>
      </c>
      <c r="E12" s="67"/>
      <c r="F12" s="64" t="str">
        <f>Shift_6</f>
        <v>2am-6am</v>
      </c>
      <c r="G12" s="65"/>
      <c r="H12" s="66" t="s">
        <v>22</v>
      </c>
      <c r="I12" s="67"/>
      <c r="J12" s="64" t="str">
        <f>Shift_6</f>
        <v>2am-6am</v>
      </c>
      <c r="K12" s="65"/>
      <c r="L12" s="66" t="s">
        <v>22</v>
      </c>
      <c r="M12" s="67"/>
      <c r="N12" s="64" t="str">
        <f>Shift_6</f>
        <v>2am-6am</v>
      </c>
      <c r="O12" s="65"/>
      <c r="P12" s="66" t="s">
        <v>22</v>
      </c>
      <c r="Q12" s="67"/>
      <c r="R12" s="64" t="str">
        <f>Shift_6</f>
        <v>2am-6am</v>
      </c>
      <c r="S12" s="65"/>
      <c r="T12" s="66" t="s">
        <v>22</v>
      </c>
      <c r="U12" s="67"/>
      <c r="V12" s="64" t="str">
        <f>Shift_6</f>
        <v>2am-6am</v>
      </c>
      <c r="W12" s="65"/>
      <c r="X12" s="66" t="s">
        <v>22</v>
      </c>
      <c r="Y12" s="67"/>
      <c r="Z12" s="64" t="str">
        <f>Shift_6</f>
        <v>2am-6am</v>
      </c>
      <c r="AA12" s="65"/>
      <c r="AB12" s="66" t="s">
        <v>22</v>
      </c>
      <c r="AC12" s="67"/>
      <c r="AD12" s="6"/>
      <c r="AE12" s="6"/>
    </row>
    <row r="13" spans="1:31" ht="12.95" customHeight="1" thickBot="1" x14ac:dyDescent="0.3">
      <c r="A13" s="11"/>
      <c r="B13" s="68" t="str">
        <f>Shift_7</f>
        <v>-</v>
      </c>
      <c r="C13" s="69"/>
      <c r="D13" s="70" t="s">
        <v>22</v>
      </c>
      <c r="E13" s="71"/>
      <c r="F13" s="68" t="str">
        <f>Shift_7</f>
        <v>-</v>
      </c>
      <c r="G13" s="69"/>
      <c r="H13" s="70" t="s">
        <v>22</v>
      </c>
      <c r="I13" s="71"/>
      <c r="J13" s="68" t="str">
        <f>Shift_7</f>
        <v>-</v>
      </c>
      <c r="K13" s="69"/>
      <c r="L13" s="70" t="s">
        <v>22</v>
      </c>
      <c r="M13" s="71"/>
      <c r="N13" s="68" t="str">
        <f>Shift_7</f>
        <v>-</v>
      </c>
      <c r="O13" s="69"/>
      <c r="P13" s="70" t="s">
        <v>22</v>
      </c>
      <c r="Q13" s="71"/>
      <c r="R13" s="68" t="str">
        <f>Shift_7</f>
        <v>-</v>
      </c>
      <c r="S13" s="69"/>
      <c r="T13" s="70" t="s">
        <v>22</v>
      </c>
      <c r="U13" s="71"/>
      <c r="V13" s="68" t="str">
        <f>Shift_7</f>
        <v>-</v>
      </c>
      <c r="W13" s="69"/>
      <c r="X13" s="70" t="s">
        <v>22</v>
      </c>
      <c r="Y13" s="71"/>
      <c r="Z13" s="68" t="str">
        <f>Shift_7</f>
        <v>-</v>
      </c>
      <c r="AA13" s="69"/>
      <c r="AB13" s="70" t="s">
        <v>22</v>
      </c>
      <c r="AC13" s="71"/>
      <c r="AD13" s="6"/>
      <c r="AE13" s="6"/>
    </row>
    <row r="14" spans="1:31" ht="12.95" customHeight="1" thickBot="1" x14ac:dyDescent="0.3">
      <c r="A14" s="11"/>
      <c r="B14" s="13">
        <f>Z3+1</f>
        <v>11</v>
      </c>
      <c r="C14" s="13"/>
      <c r="D14" s="13"/>
      <c r="E14" s="13"/>
      <c r="F14" s="14">
        <f>B14+1</f>
        <v>12</v>
      </c>
      <c r="G14" s="14"/>
      <c r="H14" s="14"/>
      <c r="I14" s="14"/>
      <c r="J14" s="14">
        <f>F14+1</f>
        <v>13</v>
      </c>
      <c r="K14" s="14"/>
      <c r="L14" s="14"/>
      <c r="M14" s="14"/>
      <c r="N14" s="14">
        <f>J14+1</f>
        <v>14</v>
      </c>
      <c r="O14" s="14"/>
      <c r="P14" s="14"/>
      <c r="Q14" s="14"/>
      <c r="R14" s="14">
        <f>N14+1</f>
        <v>15</v>
      </c>
      <c r="S14" s="14"/>
      <c r="T14" s="14"/>
      <c r="U14" s="14"/>
      <c r="V14" s="14">
        <f>R14+1</f>
        <v>16</v>
      </c>
      <c r="W14" s="14"/>
      <c r="X14" s="14"/>
      <c r="Y14" s="14"/>
      <c r="Z14" s="14">
        <f>V14+1</f>
        <v>17</v>
      </c>
      <c r="AA14" s="14"/>
      <c r="AB14" s="14"/>
      <c r="AC14" s="14"/>
      <c r="AD14" s="6"/>
      <c r="AE14" s="6"/>
    </row>
    <row r="15" spans="1:31" ht="12.95" customHeight="1" x14ac:dyDescent="0.25">
      <c r="A15" s="11"/>
      <c r="B15" s="50">
        <f>DATE(Year,Sel_Month,B14)</f>
        <v>44207</v>
      </c>
      <c r="C15" s="51"/>
      <c r="D15" s="51"/>
      <c r="E15" s="52"/>
      <c r="F15" s="50">
        <f>DATE(Year,Sel_Month,F14)</f>
        <v>44208</v>
      </c>
      <c r="G15" s="51"/>
      <c r="H15" s="51"/>
      <c r="I15" s="52"/>
      <c r="J15" s="50">
        <f>DATE(Year,Sel_Month,J14)</f>
        <v>44209</v>
      </c>
      <c r="K15" s="51"/>
      <c r="L15" s="51"/>
      <c r="M15" s="52"/>
      <c r="N15" s="50">
        <f>DATE(Year,Sel_Month,N14)</f>
        <v>44210</v>
      </c>
      <c r="O15" s="51"/>
      <c r="P15" s="51"/>
      <c r="Q15" s="52"/>
      <c r="R15" s="50">
        <f>DATE(Year,Sel_Month,R14)</f>
        <v>44211</v>
      </c>
      <c r="S15" s="51"/>
      <c r="T15" s="51"/>
      <c r="U15" s="52"/>
      <c r="V15" s="50">
        <f>DATE(Year,Sel_Month,V14)</f>
        <v>44212</v>
      </c>
      <c r="W15" s="51"/>
      <c r="X15" s="51"/>
      <c r="Y15" s="52"/>
      <c r="Z15" s="50">
        <f>DATE(Year,Sel_Month,Z14)</f>
        <v>44213</v>
      </c>
      <c r="AA15" s="51"/>
      <c r="AB15" s="51"/>
      <c r="AC15" s="52"/>
      <c r="AD15" s="6"/>
      <c r="AE15" s="6"/>
    </row>
    <row r="16" spans="1:31" ht="12.95" customHeight="1" x14ac:dyDescent="0.25">
      <c r="A16" s="11"/>
      <c r="B16" s="53" t="str">
        <f>HLOOKUP(CalendarType,Days,2,0)</f>
        <v>Monday</v>
      </c>
      <c r="C16" s="54"/>
      <c r="D16" s="54"/>
      <c r="E16" s="55"/>
      <c r="F16" s="53" t="str">
        <f>HLOOKUP(CalendarType,Days,3,0)</f>
        <v>Tuesday</v>
      </c>
      <c r="G16" s="54"/>
      <c r="H16" s="54"/>
      <c r="I16" s="55"/>
      <c r="J16" s="53" t="str">
        <f>HLOOKUP(CalendarType,Days,4,0)</f>
        <v>Wednesday</v>
      </c>
      <c r="K16" s="54"/>
      <c r="L16" s="54"/>
      <c r="M16" s="55"/>
      <c r="N16" s="53" t="str">
        <f>HLOOKUP(CalendarType,Days,5,0)</f>
        <v>Thursday</v>
      </c>
      <c r="O16" s="54"/>
      <c r="P16" s="54"/>
      <c r="Q16" s="55"/>
      <c r="R16" s="53" t="str">
        <f>HLOOKUP(CalendarType,Days,6,0)</f>
        <v>Friday</v>
      </c>
      <c r="S16" s="54"/>
      <c r="T16" s="54"/>
      <c r="U16" s="55"/>
      <c r="V16" s="53" t="str">
        <f>HLOOKUP(CalendarType,Days,7,0)</f>
        <v>Saturday</v>
      </c>
      <c r="W16" s="54"/>
      <c r="X16" s="54"/>
      <c r="Y16" s="55"/>
      <c r="Z16" s="53" t="str">
        <f>HLOOKUP(CalendarType,Days,8,0)</f>
        <v>Sunday</v>
      </c>
      <c r="AA16" s="54"/>
      <c r="AB16" s="54"/>
      <c r="AC16" s="55"/>
      <c r="AD16" s="6"/>
      <c r="AE16" s="6"/>
    </row>
    <row r="17" spans="1:31" ht="12.95" customHeight="1" x14ac:dyDescent="0.25">
      <c r="A17" s="11"/>
      <c r="B17" s="56" t="s">
        <v>30</v>
      </c>
      <c r="C17" s="57"/>
      <c r="D17" s="58" t="s">
        <v>31</v>
      </c>
      <c r="E17" s="59"/>
      <c r="F17" s="56" t="s">
        <v>30</v>
      </c>
      <c r="G17" s="57"/>
      <c r="H17" s="58" t="s">
        <v>31</v>
      </c>
      <c r="I17" s="59"/>
      <c r="J17" s="56" t="s">
        <v>30</v>
      </c>
      <c r="K17" s="57"/>
      <c r="L17" s="58" t="s">
        <v>31</v>
      </c>
      <c r="M17" s="59"/>
      <c r="N17" s="56" t="s">
        <v>30</v>
      </c>
      <c r="O17" s="57"/>
      <c r="P17" s="58" t="s">
        <v>31</v>
      </c>
      <c r="Q17" s="59"/>
      <c r="R17" s="56" t="s">
        <v>30</v>
      </c>
      <c r="S17" s="57"/>
      <c r="T17" s="58" t="s">
        <v>31</v>
      </c>
      <c r="U17" s="59"/>
      <c r="V17" s="56" t="s">
        <v>30</v>
      </c>
      <c r="W17" s="57"/>
      <c r="X17" s="58" t="s">
        <v>31</v>
      </c>
      <c r="Y17" s="59"/>
      <c r="Z17" s="56" t="s">
        <v>30</v>
      </c>
      <c r="AA17" s="57"/>
      <c r="AB17" s="58" t="s">
        <v>31</v>
      </c>
      <c r="AC17" s="59"/>
      <c r="AD17" s="6"/>
      <c r="AE17" s="6"/>
    </row>
    <row r="18" spans="1:31" ht="12.95" customHeight="1" x14ac:dyDescent="0.25">
      <c r="A18" s="11"/>
      <c r="B18" s="60" t="str">
        <f>Shift_1</f>
        <v>6am-10am</v>
      </c>
      <c r="C18" s="61"/>
      <c r="D18" s="62" t="s">
        <v>22</v>
      </c>
      <c r="E18" s="63"/>
      <c r="F18" s="60" t="str">
        <f>Shift_1</f>
        <v>6am-10am</v>
      </c>
      <c r="G18" s="61"/>
      <c r="H18" s="62" t="s">
        <v>22</v>
      </c>
      <c r="I18" s="63"/>
      <c r="J18" s="60" t="str">
        <f>Shift_1</f>
        <v>6am-10am</v>
      </c>
      <c r="K18" s="61"/>
      <c r="L18" s="62" t="s">
        <v>22</v>
      </c>
      <c r="M18" s="63"/>
      <c r="N18" s="60" t="str">
        <f>Shift_1</f>
        <v>6am-10am</v>
      </c>
      <c r="O18" s="61"/>
      <c r="P18" s="62" t="s">
        <v>22</v>
      </c>
      <c r="Q18" s="63"/>
      <c r="R18" s="60" t="str">
        <f>Shift_1</f>
        <v>6am-10am</v>
      </c>
      <c r="S18" s="61"/>
      <c r="T18" s="62" t="s">
        <v>22</v>
      </c>
      <c r="U18" s="63"/>
      <c r="V18" s="60" t="str">
        <f>Shift_1</f>
        <v>6am-10am</v>
      </c>
      <c r="W18" s="61"/>
      <c r="X18" s="62" t="s">
        <v>22</v>
      </c>
      <c r="Y18" s="63"/>
      <c r="Z18" s="60" t="str">
        <f>Shift_1</f>
        <v>6am-10am</v>
      </c>
      <c r="AA18" s="61"/>
      <c r="AB18" s="62" t="s">
        <v>22</v>
      </c>
      <c r="AC18" s="63"/>
      <c r="AD18" s="6"/>
      <c r="AE18" s="6"/>
    </row>
    <row r="19" spans="1:31" ht="12.95" customHeight="1" x14ac:dyDescent="0.25">
      <c r="A19" s="11"/>
      <c r="B19" s="64" t="str">
        <f>Shift_2</f>
        <v>10am-2pm</v>
      </c>
      <c r="C19" s="65"/>
      <c r="D19" s="66" t="s">
        <v>22</v>
      </c>
      <c r="E19" s="67"/>
      <c r="F19" s="64" t="str">
        <f>Shift_2</f>
        <v>10am-2pm</v>
      </c>
      <c r="G19" s="65"/>
      <c r="H19" s="66" t="s">
        <v>22</v>
      </c>
      <c r="I19" s="67"/>
      <c r="J19" s="64" t="str">
        <f>Shift_2</f>
        <v>10am-2pm</v>
      </c>
      <c r="K19" s="65"/>
      <c r="L19" s="66" t="s">
        <v>22</v>
      </c>
      <c r="M19" s="67"/>
      <c r="N19" s="64" t="str">
        <f>Shift_2</f>
        <v>10am-2pm</v>
      </c>
      <c r="O19" s="65"/>
      <c r="P19" s="66" t="s">
        <v>22</v>
      </c>
      <c r="Q19" s="67"/>
      <c r="R19" s="64" t="str">
        <f>Shift_2</f>
        <v>10am-2pm</v>
      </c>
      <c r="S19" s="65"/>
      <c r="T19" s="66" t="s">
        <v>22</v>
      </c>
      <c r="U19" s="67"/>
      <c r="V19" s="64" t="str">
        <f>Shift_2</f>
        <v>10am-2pm</v>
      </c>
      <c r="W19" s="65"/>
      <c r="X19" s="66" t="s">
        <v>22</v>
      </c>
      <c r="Y19" s="67"/>
      <c r="Z19" s="64" t="str">
        <f>Shift_2</f>
        <v>10am-2pm</v>
      </c>
      <c r="AA19" s="65"/>
      <c r="AB19" s="66" t="s">
        <v>22</v>
      </c>
      <c r="AC19" s="67"/>
      <c r="AD19" s="6"/>
      <c r="AE19" s="6"/>
    </row>
    <row r="20" spans="1:31" ht="12.95" customHeight="1" x14ac:dyDescent="0.25">
      <c r="A20" s="11"/>
      <c r="B20" s="64" t="str">
        <f>Shift_3</f>
        <v>2pm-6pm</v>
      </c>
      <c r="C20" s="65"/>
      <c r="D20" s="66" t="s">
        <v>22</v>
      </c>
      <c r="E20" s="67"/>
      <c r="F20" s="64" t="str">
        <f>Shift_3</f>
        <v>2pm-6pm</v>
      </c>
      <c r="G20" s="65"/>
      <c r="H20" s="66" t="s">
        <v>22</v>
      </c>
      <c r="I20" s="67"/>
      <c r="J20" s="64" t="str">
        <f>Shift_3</f>
        <v>2pm-6pm</v>
      </c>
      <c r="K20" s="65"/>
      <c r="L20" s="66" t="s">
        <v>22</v>
      </c>
      <c r="M20" s="67"/>
      <c r="N20" s="64" t="str">
        <f>Shift_3</f>
        <v>2pm-6pm</v>
      </c>
      <c r="O20" s="65"/>
      <c r="P20" s="66" t="s">
        <v>22</v>
      </c>
      <c r="Q20" s="67"/>
      <c r="R20" s="64" t="str">
        <f>Shift_3</f>
        <v>2pm-6pm</v>
      </c>
      <c r="S20" s="65"/>
      <c r="T20" s="66" t="s">
        <v>22</v>
      </c>
      <c r="U20" s="67"/>
      <c r="V20" s="64" t="str">
        <f>Shift_3</f>
        <v>2pm-6pm</v>
      </c>
      <c r="W20" s="65"/>
      <c r="X20" s="66" t="s">
        <v>22</v>
      </c>
      <c r="Y20" s="67"/>
      <c r="Z20" s="64" t="str">
        <f>Shift_3</f>
        <v>2pm-6pm</v>
      </c>
      <c r="AA20" s="65"/>
      <c r="AB20" s="66" t="s">
        <v>22</v>
      </c>
      <c r="AC20" s="67"/>
      <c r="AD20" s="6"/>
      <c r="AE20" s="6"/>
    </row>
    <row r="21" spans="1:31" ht="12.95" customHeight="1" x14ac:dyDescent="0.25">
      <c r="A21" s="11"/>
      <c r="B21" s="64" t="str">
        <f>Shift_4</f>
        <v>6pm-10pm</v>
      </c>
      <c r="C21" s="65"/>
      <c r="D21" s="66" t="s">
        <v>22</v>
      </c>
      <c r="E21" s="67"/>
      <c r="F21" s="64" t="str">
        <f>Shift_4</f>
        <v>6pm-10pm</v>
      </c>
      <c r="G21" s="65"/>
      <c r="H21" s="66" t="s">
        <v>22</v>
      </c>
      <c r="I21" s="67"/>
      <c r="J21" s="64" t="str">
        <f>Shift_4</f>
        <v>6pm-10pm</v>
      </c>
      <c r="K21" s="65"/>
      <c r="L21" s="66" t="s">
        <v>22</v>
      </c>
      <c r="M21" s="67"/>
      <c r="N21" s="64" t="str">
        <f>Shift_4</f>
        <v>6pm-10pm</v>
      </c>
      <c r="O21" s="65"/>
      <c r="P21" s="66" t="s">
        <v>22</v>
      </c>
      <c r="Q21" s="67"/>
      <c r="R21" s="64" t="str">
        <f>Shift_4</f>
        <v>6pm-10pm</v>
      </c>
      <c r="S21" s="65"/>
      <c r="T21" s="66" t="s">
        <v>22</v>
      </c>
      <c r="U21" s="67"/>
      <c r="V21" s="64" t="str">
        <f>Shift_4</f>
        <v>6pm-10pm</v>
      </c>
      <c r="W21" s="65"/>
      <c r="X21" s="66" t="s">
        <v>22</v>
      </c>
      <c r="Y21" s="67"/>
      <c r="Z21" s="64" t="str">
        <f>Shift_4</f>
        <v>6pm-10pm</v>
      </c>
      <c r="AA21" s="65"/>
      <c r="AB21" s="66" t="s">
        <v>22</v>
      </c>
      <c r="AC21" s="67"/>
      <c r="AD21" s="6"/>
      <c r="AE21" s="6"/>
    </row>
    <row r="22" spans="1:31" ht="12.95" customHeight="1" x14ac:dyDescent="0.25">
      <c r="A22" s="11"/>
      <c r="B22" s="64" t="str">
        <f>Shift_5</f>
        <v>10pm-2am</v>
      </c>
      <c r="C22" s="65"/>
      <c r="D22" s="66" t="s">
        <v>22</v>
      </c>
      <c r="E22" s="67"/>
      <c r="F22" s="64" t="str">
        <f>Shift_5</f>
        <v>10pm-2am</v>
      </c>
      <c r="G22" s="65"/>
      <c r="H22" s="66" t="s">
        <v>22</v>
      </c>
      <c r="I22" s="67"/>
      <c r="J22" s="64" t="str">
        <f>Shift_5</f>
        <v>10pm-2am</v>
      </c>
      <c r="K22" s="65"/>
      <c r="L22" s="66" t="s">
        <v>22</v>
      </c>
      <c r="M22" s="67"/>
      <c r="N22" s="64" t="str">
        <f>Shift_5</f>
        <v>10pm-2am</v>
      </c>
      <c r="O22" s="65"/>
      <c r="P22" s="66" t="s">
        <v>22</v>
      </c>
      <c r="Q22" s="67"/>
      <c r="R22" s="64" t="str">
        <f>Shift_5</f>
        <v>10pm-2am</v>
      </c>
      <c r="S22" s="65"/>
      <c r="T22" s="66" t="s">
        <v>22</v>
      </c>
      <c r="U22" s="67"/>
      <c r="V22" s="64" t="str">
        <f>Shift_5</f>
        <v>10pm-2am</v>
      </c>
      <c r="W22" s="65"/>
      <c r="X22" s="66" t="s">
        <v>22</v>
      </c>
      <c r="Y22" s="67"/>
      <c r="Z22" s="64" t="str">
        <f>Shift_5</f>
        <v>10pm-2am</v>
      </c>
      <c r="AA22" s="65"/>
      <c r="AB22" s="66" t="s">
        <v>22</v>
      </c>
      <c r="AC22" s="67"/>
      <c r="AD22" s="6"/>
      <c r="AE22" s="6"/>
    </row>
    <row r="23" spans="1:31" ht="12.95" customHeight="1" x14ac:dyDescent="0.25">
      <c r="A23" s="11"/>
      <c r="B23" s="64" t="str">
        <f>Shift_6</f>
        <v>2am-6am</v>
      </c>
      <c r="C23" s="65"/>
      <c r="D23" s="66" t="s">
        <v>22</v>
      </c>
      <c r="E23" s="67"/>
      <c r="F23" s="64" t="str">
        <f>Shift_6</f>
        <v>2am-6am</v>
      </c>
      <c r="G23" s="65"/>
      <c r="H23" s="66" t="s">
        <v>22</v>
      </c>
      <c r="I23" s="67"/>
      <c r="J23" s="64" t="str">
        <f>Shift_6</f>
        <v>2am-6am</v>
      </c>
      <c r="K23" s="65"/>
      <c r="L23" s="66" t="s">
        <v>22</v>
      </c>
      <c r="M23" s="67"/>
      <c r="N23" s="64" t="str">
        <f>Shift_6</f>
        <v>2am-6am</v>
      </c>
      <c r="O23" s="65"/>
      <c r="P23" s="66" t="s">
        <v>22</v>
      </c>
      <c r="Q23" s="67"/>
      <c r="R23" s="64" t="str">
        <f>Shift_6</f>
        <v>2am-6am</v>
      </c>
      <c r="S23" s="65"/>
      <c r="T23" s="66" t="s">
        <v>22</v>
      </c>
      <c r="U23" s="67"/>
      <c r="V23" s="64" t="str">
        <f>Shift_6</f>
        <v>2am-6am</v>
      </c>
      <c r="W23" s="65"/>
      <c r="X23" s="66" t="s">
        <v>22</v>
      </c>
      <c r="Y23" s="67"/>
      <c r="Z23" s="64" t="str">
        <f>Shift_6</f>
        <v>2am-6am</v>
      </c>
      <c r="AA23" s="65"/>
      <c r="AB23" s="66" t="s">
        <v>22</v>
      </c>
      <c r="AC23" s="67"/>
      <c r="AD23" s="6"/>
      <c r="AE23" s="6"/>
    </row>
    <row r="24" spans="1:31" ht="12.95" customHeight="1" thickBot="1" x14ac:dyDescent="0.3">
      <c r="A24" s="11"/>
      <c r="B24" s="68" t="str">
        <f>Shift_7</f>
        <v>-</v>
      </c>
      <c r="C24" s="69"/>
      <c r="D24" s="70" t="s">
        <v>22</v>
      </c>
      <c r="E24" s="71"/>
      <c r="F24" s="68" t="str">
        <f>Shift_7</f>
        <v>-</v>
      </c>
      <c r="G24" s="69"/>
      <c r="H24" s="70" t="s">
        <v>22</v>
      </c>
      <c r="I24" s="71"/>
      <c r="J24" s="68" t="str">
        <f>Shift_7</f>
        <v>-</v>
      </c>
      <c r="K24" s="69"/>
      <c r="L24" s="70" t="s">
        <v>22</v>
      </c>
      <c r="M24" s="71"/>
      <c r="N24" s="68" t="str">
        <f>Shift_7</f>
        <v>-</v>
      </c>
      <c r="O24" s="69"/>
      <c r="P24" s="70" t="s">
        <v>22</v>
      </c>
      <c r="Q24" s="71"/>
      <c r="R24" s="68" t="str">
        <f>Shift_7</f>
        <v>-</v>
      </c>
      <c r="S24" s="69"/>
      <c r="T24" s="70" t="s">
        <v>22</v>
      </c>
      <c r="U24" s="71"/>
      <c r="V24" s="68" t="str">
        <f>Shift_7</f>
        <v>-</v>
      </c>
      <c r="W24" s="69"/>
      <c r="X24" s="70" t="s">
        <v>22</v>
      </c>
      <c r="Y24" s="71"/>
      <c r="Z24" s="68" t="str">
        <f>Shift_7</f>
        <v>-</v>
      </c>
      <c r="AA24" s="69"/>
      <c r="AB24" s="70" t="s">
        <v>22</v>
      </c>
      <c r="AC24" s="71"/>
      <c r="AD24" s="6"/>
      <c r="AE24" s="6"/>
    </row>
    <row r="25" spans="1:31" ht="12.95" customHeight="1" thickBot="1" x14ac:dyDescent="0.3">
      <c r="A25" s="11"/>
      <c r="B25" s="13">
        <f>Z14+1</f>
        <v>18</v>
      </c>
      <c r="C25" s="13"/>
      <c r="D25" s="13"/>
      <c r="E25" s="13"/>
      <c r="F25" s="14">
        <f>B25+1</f>
        <v>19</v>
      </c>
      <c r="G25" s="14"/>
      <c r="H25" s="14"/>
      <c r="I25" s="14"/>
      <c r="J25" s="14">
        <f>F25+1</f>
        <v>20</v>
      </c>
      <c r="K25" s="14"/>
      <c r="L25" s="14"/>
      <c r="M25" s="14"/>
      <c r="N25" s="14">
        <f>J25+1</f>
        <v>21</v>
      </c>
      <c r="O25" s="14"/>
      <c r="P25" s="14"/>
      <c r="Q25" s="14"/>
      <c r="R25" s="14">
        <f>N25+1</f>
        <v>22</v>
      </c>
      <c r="S25" s="14"/>
      <c r="T25" s="14"/>
      <c r="U25" s="14"/>
      <c r="V25" s="14">
        <f>R25+1</f>
        <v>23</v>
      </c>
      <c r="W25" s="14"/>
      <c r="X25" s="14"/>
      <c r="Y25" s="14"/>
      <c r="Z25" s="14">
        <f>V25+1</f>
        <v>24</v>
      </c>
      <c r="AA25" s="14"/>
      <c r="AB25" s="14"/>
      <c r="AC25" s="14"/>
      <c r="AD25" s="6"/>
      <c r="AE25" s="6"/>
    </row>
    <row r="26" spans="1:31" ht="12.95" customHeight="1" x14ac:dyDescent="0.25">
      <c r="A26" s="11"/>
      <c r="B26" s="50">
        <f>DATE(Year,Sel_Month,B25)</f>
        <v>44214</v>
      </c>
      <c r="C26" s="51"/>
      <c r="D26" s="51"/>
      <c r="E26" s="52"/>
      <c r="F26" s="50">
        <f>DATE(Year,Sel_Month,F25)</f>
        <v>44215</v>
      </c>
      <c r="G26" s="51"/>
      <c r="H26" s="51"/>
      <c r="I26" s="52"/>
      <c r="J26" s="50">
        <f>DATE(Year,Sel_Month,J25)</f>
        <v>44216</v>
      </c>
      <c r="K26" s="51"/>
      <c r="L26" s="51"/>
      <c r="M26" s="52"/>
      <c r="N26" s="50">
        <f>DATE(Year,Sel_Month,N25)</f>
        <v>44217</v>
      </c>
      <c r="O26" s="51"/>
      <c r="P26" s="51"/>
      <c r="Q26" s="52"/>
      <c r="R26" s="50">
        <f>DATE(Year,Sel_Month,R25)</f>
        <v>44218</v>
      </c>
      <c r="S26" s="51"/>
      <c r="T26" s="51"/>
      <c r="U26" s="52"/>
      <c r="V26" s="50">
        <f>DATE(Year,Sel_Month,V25)</f>
        <v>44219</v>
      </c>
      <c r="W26" s="51"/>
      <c r="X26" s="51"/>
      <c r="Y26" s="52"/>
      <c r="Z26" s="50">
        <f>DATE(Year,Sel_Month,Z25)</f>
        <v>44220</v>
      </c>
      <c r="AA26" s="51"/>
      <c r="AB26" s="51"/>
      <c r="AC26" s="52"/>
      <c r="AD26" s="6"/>
      <c r="AE26" s="6"/>
    </row>
    <row r="27" spans="1:31" ht="12.95" customHeight="1" x14ac:dyDescent="0.25">
      <c r="A27" s="11"/>
      <c r="B27" s="53" t="str">
        <f>HLOOKUP(CalendarType,Days,2,0)</f>
        <v>Monday</v>
      </c>
      <c r="C27" s="54"/>
      <c r="D27" s="54"/>
      <c r="E27" s="55"/>
      <c r="F27" s="53" t="str">
        <f>HLOOKUP(CalendarType,Days,3,0)</f>
        <v>Tuesday</v>
      </c>
      <c r="G27" s="54"/>
      <c r="H27" s="54"/>
      <c r="I27" s="55"/>
      <c r="J27" s="53" t="str">
        <f>HLOOKUP(CalendarType,Days,4,0)</f>
        <v>Wednesday</v>
      </c>
      <c r="K27" s="54"/>
      <c r="L27" s="54"/>
      <c r="M27" s="55"/>
      <c r="N27" s="53" t="str">
        <f>HLOOKUP(CalendarType,Days,5,0)</f>
        <v>Thursday</v>
      </c>
      <c r="O27" s="54"/>
      <c r="P27" s="54"/>
      <c r="Q27" s="55"/>
      <c r="R27" s="53" t="str">
        <f>HLOOKUP(CalendarType,Days,6,0)</f>
        <v>Friday</v>
      </c>
      <c r="S27" s="54"/>
      <c r="T27" s="54"/>
      <c r="U27" s="55"/>
      <c r="V27" s="53" t="str">
        <f>HLOOKUP(CalendarType,Days,7,0)</f>
        <v>Saturday</v>
      </c>
      <c r="W27" s="54"/>
      <c r="X27" s="54"/>
      <c r="Y27" s="55"/>
      <c r="Z27" s="53" t="str">
        <f>HLOOKUP(CalendarType,Days,8,0)</f>
        <v>Sunday</v>
      </c>
      <c r="AA27" s="54"/>
      <c r="AB27" s="54"/>
      <c r="AC27" s="55"/>
      <c r="AD27" s="6"/>
      <c r="AE27" s="6"/>
    </row>
    <row r="28" spans="1:31" ht="12.95" customHeight="1" x14ac:dyDescent="0.25">
      <c r="A28" s="11"/>
      <c r="B28" s="56" t="s">
        <v>30</v>
      </c>
      <c r="C28" s="57"/>
      <c r="D28" s="58" t="s">
        <v>31</v>
      </c>
      <c r="E28" s="59"/>
      <c r="F28" s="56" t="s">
        <v>30</v>
      </c>
      <c r="G28" s="57"/>
      <c r="H28" s="58" t="s">
        <v>31</v>
      </c>
      <c r="I28" s="59"/>
      <c r="J28" s="56" t="s">
        <v>30</v>
      </c>
      <c r="K28" s="57"/>
      <c r="L28" s="58" t="s">
        <v>31</v>
      </c>
      <c r="M28" s="59"/>
      <c r="N28" s="56" t="s">
        <v>30</v>
      </c>
      <c r="O28" s="57"/>
      <c r="P28" s="58" t="s">
        <v>31</v>
      </c>
      <c r="Q28" s="59"/>
      <c r="R28" s="56" t="s">
        <v>30</v>
      </c>
      <c r="S28" s="57"/>
      <c r="T28" s="58" t="s">
        <v>31</v>
      </c>
      <c r="U28" s="59"/>
      <c r="V28" s="56" t="s">
        <v>30</v>
      </c>
      <c r="W28" s="57"/>
      <c r="X28" s="58" t="s">
        <v>31</v>
      </c>
      <c r="Y28" s="59"/>
      <c r="Z28" s="56" t="s">
        <v>30</v>
      </c>
      <c r="AA28" s="57"/>
      <c r="AB28" s="58" t="s">
        <v>31</v>
      </c>
      <c r="AC28" s="59"/>
      <c r="AD28" s="6"/>
      <c r="AE28" s="6"/>
    </row>
    <row r="29" spans="1:31" ht="12.95" customHeight="1" x14ac:dyDescent="0.25">
      <c r="A29" s="11"/>
      <c r="B29" s="60" t="str">
        <f>Shift_1</f>
        <v>6am-10am</v>
      </c>
      <c r="C29" s="61"/>
      <c r="D29" s="62" t="s">
        <v>22</v>
      </c>
      <c r="E29" s="63"/>
      <c r="F29" s="60" t="str">
        <f>Shift_1</f>
        <v>6am-10am</v>
      </c>
      <c r="G29" s="61"/>
      <c r="H29" s="62" t="s">
        <v>22</v>
      </c>
      <c r="I29" s="63"/>
      <c r="J29" s="60" t="str">
        <f>Shift_1</f>
        <v>6am-10am</v>
      </c>
      <c r="K29" s="61"/>
      <c r="L29" s="62" t="s">
        <v>22</v>
      </c>
      <c r="M29" s="63"/>
      <c r="N29" s="60" t="str">
        <f>Shift_1</f>
        <v>6am-10am</v>
      </c>
      <c r="O29" s="61"/>
      <c r="P29" s="62" t="s">
        <v>22</v>
      </c>
      <c r="Q29" s="63"/>
      <c r="R29" s="60" t="str">
        <f>Shift_1</f>
        <v>6am-10am</v>
      </c>
      <c r="S29" s="61"/>
      <c r="T29" s="62" t="s">
        <v>22</v>
      </c>
      <c r="U29" s="63"/>
      <c r="V29" s="60" t="str">
        <f>Shift_1</f>
        <v>6am-10am</v>
      </c>
      <c r="W29" s="61"/>
      <c r="X29" s="62" t="s">
        <v>22</v>
      </c>
      <c r="Y29" s="63"/>
      <c r="Z29" s="60" t="str">
        <f>Shift_1</f>
        <v>6am-10am</v>
      </c>
      <c r="AA29" s="61"/>
      <c r="AB29" s="62" t="s">
        <v>22</v>
      </c>
      <c r="AC29" s="63"/>
      <c r="AD29" s="6"/>
      <c r="AE29" s="6"/>
    </row>
    <row r="30" spans="1:31" ht="12.95" customHeight="1" x14ac:dyDescent="0.25">
      <c r="A30" s="11"/>
      <c r="B30" s="64" t="str">
        <f>Shift_2</f>
        <v>10am-2pm</v>
      </c>
      <c r="C30" s="65"/>
      <c r="D30" s="66" t="s">
        <v>22</v>
      </c>
      <c r="E30" s="67"/>
      <c r="F30" s="64" t="str">
        <f>Shift_2</f>
        <v>10am-2pm</v>
      </c>
      <c r="G30" s="65"/>
      <c r="H30" s="66" t="s">
        <v>22</v>
      </c>
      <c r="I30" s="67"/>
      <c r="J30" s="64" t="str">
        <f>Shift_2</f>
        <v>10am-2pm</v>
      </c>
      <c r="K30" s="65"/>
      <c r="L30" s="66" t="s">
        <v>22</v>
      </c>
      <c r="M30" s="67"/>
      <c r="N30" s="64" t="str">
        <f>Shift_2</f>
        <v>10am-2pm</v>
      </c>
      <c r="O30" s="65"/>
      <c r="P30" s="66" t="s">
        <v>22</v>
      </c>
      <c r="Q30" s="67"/>
      <c r="R30" s="64" t="str">
        <f>Shift_2</f>
        <v>10am-2pm</v>
      </c>
      <c r="S30" s="65"/>
      <c r="T30" s="66" t="s">
        <v>22</v>
      </c>
      <c r="U30" s="67"/>
      <c r="V30" s="64" t="str">
        <f>Shift_2</f>
        <v>10am-2pm</v>
      </c>
      <c r="W30" s="65"/>
      <c r="X30" s="66" t="s">
        <v>22</v>
      </c>
      <c r="Y30" s="67"/>
      <c r="Z30" s="64" t="str">
        <f>Shift_2</f>
        <v>10am-2pm</v>
      </c>
      <c r="AA30" s="65"/>
      <c r="AB30" s="66" t="s">
        <v>22</v>
      </c>
      <c r="AC30" s="67"/>
      <c r="AD30" s="6"/>
      <c r="AE30" s="6"/>
    </row>
    <row r="31" spans="1:31" ht="12.95" customHeight="1" x14ac:dyDescent="0.25">
      <c r="A31" s="11"/>
      <c r="B31" s="64" t="str">
        <f>Shift_3</f>
        <v>2pm-6pm</v>
      </c>
      <c r="C31" s="65"/>
      <c r="D31" s="66" t="s">
        <v>22</v>
      </c>
      <c r="E31" s="67"/>
      <c r="F31" s="64" t="str">
        <f>Shift_3</f>
        <v>2pm-6pm</v>
      </c>
      <c r="G31" s="65"/>
      <c r="H31" s="66" t="s">
        <v>22</v>
      </c>
      <c r="I31" s="67"/>
      <c r="J31" s="64" t="str">
        <f>Shift_3</f>
        <v>2pm-6pm</v>
      </c>
      <c r="K31" s="65"/>
      <c r="L31" s="66" t="s">
        <v>22</v>
      </c>
      <c r="M31" s="67"/>
      <c r="N31" s="64" t="str">
        <f>Shift_3</f>
        <v>2pm-6pm</v>
      </c>
      <c r="O31" s="65"/>
      <c r="P31" s="66" t="s">
        <v>22</v>
      </c>
      <c r="Q31" s="67"/>
      <c r="R31" s="64" t="str">
        <f>Shift_3</f>
        <v>2pm-6pm</v>
      </c>
      <c r="S31" s="65"/>
      <c r="T31" s="66" t="s">
        <v>22</v>
      </c>
      <c r="U31" s="67"/>
      <c r="V31" s="64" t="str">
        <f>Shift_3</f>
        <v>2pm-6pm</v>
      </c>
      <c r="W31" s="65"/>
      <c r="X31" s="66" t="s">
        <v>22</v>
      </c>
      <c r="Y31" s="67"/>
      <c r="Z31" s="64" t="str">
        <f>Shift_3</f>
        <v>2pm-6pm</v>
      </c>
      <c r="AA31" s="65"/>
      <c r="AB31" s="66" t="s">
        <v>22</v>
      </c>
      <c r="AC31" s="67"/>
      <c r="AD31" s="6"/>
      <c r="AE31" s="6"/>
    </row>
    <row r="32" spans="1:31" ht="12.95" customHeight="1" x14ac:dyDescent="0.25">
      <c r="A32" s="11"/>
      <c r="B32" s="64" t="str">
        <f>Shift_4</f>
        <v>6pm-10pm</v>
      </c>
      <c r="C32" s="65"/>
      <c r="D32" s="66" t="s">
        <v>22</v>
      </c>
      <c r="E32" s="67"/>
      <c r="F32" s="64" t="str">
        <f>Shift_4</f>
        <v>6pm-10pm</v>
      </c>
      <c r="G32" s="65"/>
      <c r="H32" s="66" t="s">
        <v>22</v>
      </c>
      <c r="I32" s="67"/>
      <c r="J32" s="64" t="str">
        <f>Shift_4</f>
        <v>6pm-10pm</v>
      </c>
      <c r="K32" s="65"/>
      <c r="L32" s="66" t="s">
        <v>22</v>
      </c>
      <c r="M32" s="67"/>
      <c r="N32" s="64" t="str">
        <f>Shift_4</f>
        <v>6pm-10pm</v>
      </c>
      <c r="O32" s="65"/>
      <c r="P32" s="66" t="s">
        <v>22</v>
      </c>
      <c r="Q32" s="67"/>
      <c r="R32" s="64" t="str">
        <f>Shift_4</f>
        <v>6pm-10pm</v>
      </c>
      <c r="S32" s="65"/>
      <c r="T32" s="66" t="s">
        <v>22</v>
      </c>
      <c r="U32" s="67"/>
      <c r="V32" s="64" t="str">
        <f>Shift_4</f>
        <v>6pm-10pm</v>
      </c>
      <c r="W32" s="65"/>
      <c r="X32" s="66" t="s">
        <v>22</v>
      </c>
      <c r="Y32" s="67"/>
      <c r="Z32" s="64" t="str">
        <f>Shift_4</f>
        <v>6pm-10pm</v>
      </c>
      <c r="AA32" s="65"/>
      <c r="AB32" s="66" t="s">
        <v>22</v>
      </c>
      <c r="AC32" s="67"/>
      <c r="AD32" s="6"/>
      <c r="AE32" s="6"/>
    </row>
    <row r="33" spans="1:31" ht="12.95" customHeight="1" x14ac:dyDescent="0.25">
      <c r="A33" s="11"/>
      <c r="B33" s="64" t="str">
        <f>Shift_5</f>
        <v>10pm-2am</v>
      </c>
      <c r="C33" s="65"/>
      <c r="D33" s="66" t="s">
        <v>22</v>
      </c>
      <c r="E33" s="67"/>
      <c r="F33" s="64" t="str">
        <f>Shift_5</f>
        <v>10pm-2am</v>
      </c>
      <c r="G33" s="65"/>
      <c r="H33" s="66" t="s">
        <v>22</v>
      </c>
      <c r="I33" s="67"/>
      <c r="J33" s="64" t="str">
        <f>Shift_5</f>
        <v>10pm-2am</v>
      </c>
      <c r="K33" s="65"/>
      <c r="L33" s="66" t="s">
        <v>22</v>
      </c>
      <c r="M33" s="67"/>
      <c r="N33" s="64" t="str">
        <f>Shift_5</f>
        <v>10pm-2am</v>
      </c>
      <c r="O33" s="65"/>
      <c r="P33" s="66" t="s">
        <v>22</v>
      </c>
      <c r="Q33" s="67"/>
      <c r="R33" s="64" t="str">
        <f>Shift_5</f>
        <v>10pm-2am</v>
      </c>
      <c r="S33" s="65"/>
      <c r="T33" s="66" t="s">
        <v>22</v>
      </c>
      <c r="U33" s="67"/>
      <c r="V33" s="64" t="str">
        <f>Shift_5</f>
        <v>10pm-2am</v>
      </c>
      <c r="W33" s="65"/>
      <c r="X33" s="66" t="s">
        <v>22</v>
      </c>
      <c r="Y33" s="67"/>
      <c r="Z33" s="64" t="str">
        <f>Shift_5</f>
        <v>10pm-2am</v>
      </c>
      <c r="AA33" s="65"/>
      <c r="AB33" s="66" t="s">
        <v>22</v>
      </c>
      <c r="AC33" s="67"/>
      <c r="AD33" s="6"/>
      <c r="AE33" s="6"/>
    </row>
    <row r="34" spans="1:31" ht="12.95" customHeight="1" x14ac:dyDescent="0.25">
      <c r="A34" s="11"/>
      <c r="B34" s="64" t="str">
        <f>Shift_6</f>
        <v>2am-6am</v>
      </c>
      <c r="C34" s="65"/>
      <c r="D34" s="66" t="s">
        <v>22</v>
      </c>
      <c r="E34" s="67"/>
      <c r="F34" s="64" t="str">
        <f>Shift_6</f>
        <v>2am-6am</v>
      </c>
      <c r="G34" s="65"/>
      <c r="H34" s="66" t="s">
        <v>22</v>
      </c>
      <c r="I34" s="67"/>
      <c r="J34" s="64" t="str">
        <f>Shift_6</f>
        <v>2am-6am</v>
      </c>
      <c r="K34" s="65"/>
      <c r="L34" s="66" t="s">
        <v>22</v>
      </c>
      <c r="M34" s="67"/>
      <c r="N34" s="64" t="str">
        <f>Shift_6</f>
        <v>2am-6am</v>
      </c>
      <c r="O34" s="65"/>
      <c r="P34" s="66" t="s">
        <v>22</v>
      </c>
      <c r="Q34" s="67"/>
      <c r="R34" s="64" t="str">
        <f>Shift_6</f>
        <v>2am-6am</v>
      </c>
      <c r="S34" s="65"/>
      <c r="T34" s="66" t="s">
        <v>22</v>
      </c>
      <c r="U34" s="67"/>
      <c r="V34" s="64" t="str">
        <f>Shift_6</f>
        <v>2am-6am</v>
      </c>
      <c r="W34" s="65"/>
      <c r="X34" s="66" t="s">
        <v>22</v>
      </c>
      <c r="Y34" s="67"/>
      <c r="Z34" s="64" t="str">
        <f>Shift_6</f>
        <v>2am-6am</v>
      </c>
      <c r="AA34" s="65"/>
      <c r="AB34" s="66" t="s">
        <v>22</v>
      </c>
      <c r="AC34" s="67"/>
      <c r="AD34" s="6"/>
      <c r="AE34" s="6"/>
    </row>
    <row r="35" spans="1:31" ht="12.95" customHeight="1" thickBot="1" x14ac:dyDescent="0.3">
      <c r="A35" s="11"/>
      <c r="B35" s="68" t="str">
        <f>Shift_7</f>
        <v>-</v>
      </c>
      <c r="C35" s="69"/>
      <c r="D35" s="70" t="s">
        <v>22</v>
      </c>
      <c r="E35" s="71"/>
      <c r="F35" s="68" t="str">
        <f>Shift_7</f>
        <v>-</v>
      </c>
      <c r="G35" s="69"/>
      <c r="H35" s="70" t="s">
        <v>22</v>
      </c>
      <c r="I35" s="71"/>
      <c r="J35" s="68" t="str">
        <f>Shift_7</f>
        <v>-</v>
      </c>
      <c r="K35" s="69"/>
      <c r="L35" s="70" t="s">
        <v>22</v>
      </c>
      <c r="M35" s="71"/>
      <c r="N35" s="68" t="str">
        <f>Shift_7</f>
        <v>-</v>
      </c>
      <c r="O35" s="69"/>
      <c r="P35" s="70" t="s">
        <v>22</v>
      </c>
      <c r="Q35" s="71"/>
      <c r="R35" s="68" t="str">
        <f>Shift_7</f>
        <v>-</v>
      </c>
      <c r="S35" s="69"/>
      <c r="T35" s="70" t="s">
        <v>22</v>
      </c>
      <c r="U35" s="71"/>
      <c r="V35" s="68" t="str">
        <f>Shift_7</f>
        <v>-</v>
      </c>
      <c r="W35" s="69"/>
      <c r="X35" s="70" t="s">
        <v>22</v>
      </c>
      <c r="Y35" s="71"/>
      <c r="Z35" s="68" t="str">
        <f>Shift_7</f>
        <v>-</v>
      </c>
      <c r="AA35" s="69"/>
      <c r="AB35" s="70" t="s">
        <v>22</v>
      </c>
      <c r="AC35" s="71"/>
      <c r="AD35" s="6"/>
      <c r="AE35" s="6"/>
    </row>
    <row r="36" spans="1:31" ht="12.95" customHeight="1" thickBot="1" x14ac:dyDescent="0.3">
      <c r="A36" s="11"/>
      <c r="B36" s="13">
        <f>IF(Z25+1&gt;MaxDay,1,Z25+1)</f>
        <v>25</v>
      </c>
      <c r="C36" s="13">
        <f>IF(B36&lt;10,Sel_Month+1,Sel_Month)</f>
        <v>1</v>
      </c>
      <c r="D36" s="13"/>
      <c r="E36" s="13"/>
      <c r="F36" s="13">
        <f>IF(B36+1&gt;MaxDay,1,B36+1)</f>
        <v>26</v>
      </c>
      <c r="G36" s="13">
        <f>IF(F36&lt;10,Sel_Month+1,Sel_Month)</f>
        <v>1</v>
      </c>
      <c r="H36" s="13"/>
      <c r="I36" s="13"/>
      <c r="J36" s="13">
        <f>IF(F36+1&gt;MaxDay,1,F36+1)</f>
        <v>27</v>
      </c>
      <c r="K36" s="13">
        <f>IF(J36&lt;10,Sel_Month+1,Sel_Month)</f>
        <v>1</v>
      </c>
      <c r="L36" s="13"/>
      <c r="M36" s="13"/>
      <c r="N36" s="13">
        <f>IF(J36+1&gt;MaxDay,1,J36+1)</f>
        <v>28</v>
      </c>
      <c r="O36" s="13">
        <f>IF(N36&lt;10,Sel_Month+1,Sel_Month)</f>
        <v>1</v>
      </c>
      <c r="P36" s="13"/>
      <c r="Q36" s="13"/>
      <c r="R36" s="13">
        <f>IF(N36+1&gt;MaxDay,1,N36+1)</f>
        <v>29</v>
      </c>
      <c r="S36" s="13">
        <f>IF(R36&lt;10,Sel_Month+1,Sel_Month)</f>
        <v>1</v>
      </c>
      <c r="T36" s="13"/>
      <c r="U36" s="13"/>
      <c r="V36" s="13">
        <f>IF(R36+1&gt;MaxDay,1,R36+1)</f>
        <v>30</v>
      </c>
      <c r="W36" s="13">
        <f>IF(V36&lt;10,Sel_Month+1,Sel_Month)</f>
        <v>1</v>
      </c>
      <c r="X36" s="13"/>
      <c r="Y36" s="14"/>
      <c r="Z36" s="13">
        <f>IF(V36+1&gt;MaxDay,1,V36+1)</f>
        <v>31</v>
      </c>
      <c r="AA36" s="13">
        <f>IF(Z36&lt;10,Sel_Month+1,Sel_Month)</f>
        <v>1</v>
      </c>
      <c r="AB36" s="14"/>
      <c r="AC36" s="14"/>
      <c r="AD36" s="6"/>
      <c r="AE36" s="11"/>
    </row>
    <row r="37" spans="1:31" ht="12.95" customHeight="1" x14ac:dyDescent="0.25">
      <c r="A37" s="10"/>
      <c r="B37" s="50">
        <f>DATE(Year,C36,B36)</f>
        <v>44221</v>
      </c>
      <c r="C37" s="51"/>
      <c r="D37" s="51"/>
      <c r="E37" s="52"/>
      <c r="F37" s="50">
        <f>DATE(Year,G36,F36)</f>
        <v>44222</v>
      </c>
      <c r="G37" s="51"/>
      <c r="H37" s="51"/>
      <c r="I37" s="52"/>
      <c r="J37" s="50">
        <f>DATE(Year,K36,J36)</f>
        <v>44223</v>
      </c>
      <c r="K37" s="51"/>
      <c r="L37" s="51"/>
      <c r="M37" s="52"/>
      <c r="N37" s="50">
        <f>DATE(Year,O36,N36)</f>
        <v>44224</v>
      </c>
      <c r="O37" s="51"/>
      <c r="P37" s="51"/>
      <c r="Q37" s="52"/>
      <c r="R37" s="50">
        <f>DATE(Year,S36,R36)</f>
        <v>44225</v>
      </c>
      <c r="S37" s="51"/>
      <c r="T37" s="51"/>
      <c r="U37" s="52"/>
      <c r="V37" s="50">
        <f>DATE(Year,W36,V36)</f>
        <v>44226</v>
      </c>
      <c r="W37" s="51"/>
      <c r="X37" s="51"/>
      <c r="Y37" s="52"/>
      <c r="Z37" s="50">
        <f>DATE(Year,AA36,Z36)</f>
        <v>44227</v>
      </c>
      <c r="AA37" s="51"/>
      <c r="AB37" s="51"/>
      <c r="AC37" s="52"/>
      <c r="AD37" s="6"/>
      <c r="AE37" s="6"/>
    </row>
    <row r="38" spans="1:31" ht="12.95" customHeight="1" x14ac:dyDescent="0.25">
      <c r="A38" s="10"/>
      <c r="B38" s="53" t="str">
        <f>HLOOKUP(CalendarType,Days,2,0)</f>
        <v>Monday</v>
      </c>
      <c r="C38" s="54"/>
      <c r="D38" s="54"/>
      <c r="E38" s="55"/>
      <c r="F38" s="53" t="str">
        <f>HLOOKUP(CalendarType,Days,3,0)</f>
        <v>Tuesday</v>
      </c>
      <c r="G38" s="54"/>
      <c r="H38" s="54"/>
      <c r="I38" s="55"/>
      <c r="J38" s="53" t="str">
        <f>HLOOKUP(CalendarType,Days,4,0)</f>
        <v>Wednesday</v>
      </c>
      <c r="K38" s="54"/>
      <c r="L38" s="54"/>
      <c r="M38" s="55"/>
      <c r="N38" s="53" t="str">
        <f>HLOOKUP(CalendarType,Days,5,0)</f>
        <v>Thursday</v>
      </c>
      <c r="O38" s="54"/>
      <c r="P38" s="54"/>
      <c r="Q38" s="55"/>
      <c r="R38" s="53" t="str">
        <f>HLOOKUP(CalendarType,Days,6,0)</f>
        <v>Friday</v>
      </c>
      <c r="S38" s="54"/>
      <c r="T38" s="54"/>
      <c r="U38" s="55"/>
      <c r="V38" s="53" t="str">
        <f>HLOOKUP(CalendarType,Days,7,0)</f>
        <v>Saturday</v>
      </c>
      <c r="W38" s="54"/>
      <c r="X38" s="54"/>
      <c r="Y38" s="55"/>
      <c r="Z38" s="53" t="str">
        <f>HLOOKUP(CalendarType,Days,8,0)</f>
        <v>Sunday</v>
      </c>
      <c r="AA38" s="54"/>
      <c r="AB38" s="54"/>
      <c r="AC38" s="55"/>
      <c r="AD38" s="6"/>
      <c r="AE38" s="6"/>
    </row>
    <row r="39" spans="1:31" ht="12.95" customHeight="1" x14ac:dyDescent="0.25">
      <c r="A39" s="10"/>
      <c r="B39" s="56" t="s">
        <v>30</v>
      </c>
      <c r="C39" s="57"/>
      <c r="D39" s="58" t="s">
        <v>31</v>
      </c>
      <c r="E39" s="59"/>
      <c r="F39" s="56" t="s">
        <v>30</v>
      </c>
      <c r="G39" s="57"/>
      <c r="H39" s="58" t="s">
        <v>31</v>
      </c>
      <c r="I39" s="59"/>
      <c r="J39" s="56" t="s">
        <v>30</v>
      </c>
      <c r="K39" s="57"/>
      <c r="L39" s="58" t="s">
        <v>31</v>
      </c>
      <c r="M39" s="59"/>
      <c r="N39" s="56" t="s">
        <v>30</v>
      </c>
      <c r="O39" s="57"/>
      <c r="P39" s="58" t="s">
        <v>31</v>
      </c>
      <c r="Q39" s="59"/>
      <c r="R39" s="56" t="s">
        <v>30</v>
      </c>
      <c r="S39" s="57"/>
      <c r="T39" s="58" t="s">
        <v>31</v>
      </c>
      <c r="U39" s="59"/>
      <c r="V39" s="56" t="s">
        <v>30</v>
      </c>
      <c r="W39" s="57"/>
      <c r="X39" s="58" t="s">
        <v>31</v>
      </c>
      <c r="Y39" s="59"/>
      <c r="Z39" s="56" t="s">
        <v>30</v>
      </c>
      <c r="AA39" s="57"/>
      <c r="AB39" s="58" t="s">
        <v>31</v>
      </c>
      <c r="AC39" s="59"/>
      <c r="AD39" s="6"/>
      <c r="AE39" s="6"/>
    </row>
    <row r="40" spans="1:31" ht="12.95" customHeight="1" x14ac:dyDescent="0.25">
      <c r="A40" s="10"/>
      <c r="B40" s="60" t="str">
        <f>Shift_1</f>
        <v>6am-10am</v>
      </c>
      <c r="C40" s="61"/>
      <c r="D40" s="62" t="s">
        <v>22</v>
      </c>
      <c r="E40" s="63"/>
      <c r="F40" s="60" t="str">
        <f>Shift_1</f>
        <v>6am-10am</v>
      </c>
      <c r="G40" s="61"/>
      <c r="H40" s="62" t="s">
        <v>22</v>
      </c>
      <c r="I40" s="63"/>
      <c r="J40" s="60" t="str">
        <f>Shift_1</f>
        <v>6am-10am</v>
      </c>
      <c r="K40" s="61"/>
      <c r="L40" s="62" t="s">
        <v>22</v>
      </c>
      <c r="M40" s="63"/>
      <c r="N40" s="60" t="str">
        <f>Shift_1</f>
        <v>6am-10am</v>
      </c>
      <c r="O40" s="61"/>
      <c r="P40" s="62" t="s">
        <v>22</v>
      </c>
      <c r="Q40" s="63"/>
      <c r="R40" s="60" t="str">
        <f>Shift_1</f>
        <v>6am-10am</v>
      </c>
      <c r="S40" s="61"/>
      <c r="T40" s="62" t="s">
        <v>22</v>
      </c>
      <c r="U40" s="63"/>
      <c r="V40" s="60" t="str">
        <f>Shift_1</f>
        <v>6am-10am</v>
      </c>
      <c r="W40" s="61"/>
      <c r="X40" s="62" t="s">
        <v>22</v>
      </c>
      <c r="Y40" s="63"/>
      <c r="Z40" s="60" t="str">
        <f>Shift_1</f>
        <v>6am-10am</v>
      </c>
      <c r="AA40" s="61"/>
      <c r="AB40" s="62" t="s">
        <v>22</v>
      </c>
      <c r="AC40" s="63"/>
      <c r="AD40" s="6"/>
      <c r="AE40" s="6"/>
    </row>
    <row r="41" spans="1:31" ht="12.95" customHeight="1" x14ac:dyDescent="0.25">
      <c r="A41" s="10"/>
      <c r="B41" s="64" t="str">
        <f>Shift_2</f>
        <v>10am-2pm</v>
      </c>
      <c r="C41" s="65"/>
      <c r="D41" s="66" t="s">
        <v>22</v>
      </c>
      <c r="E41" s="67"/>
      <c r="F41" s="64" t="str">
        <f>Shift_2</f>
        <v>10am-2pm</v>
      </c>
      <c r="G41" s="65"/>
      <c r="H41" s="66" t="s">
        <v>22</v>
      </c>
      <c r="I41" s="67"/>
      <c r="J41" s="64" t="str">
        <f>Shift_2</f>
        <v>10am-2pm</v>
      </c>
      <c r="K41" s="65"/>
      <c r="L41" s="66" t="s">
        <v>22</v>
      </c>
      <c r="M41" s="67"/>
      <c r="N41" s="64" t="str">
        <f>Shift_2</f>
        <v>10am-2pm</v>
      </c>
      <c r="O41" s="65"/>
      <c r="P41" s="66" t="s">
        <v>22</v>
      </c>
      <c r="Q41" s="67"/>
      <c r="R41" s="64" t="str">
        <f>Shift_2</f>
        <v>10am-2pm</v>
      </c>
      <c r="S41" s="65"/>
      <c r="T41" s="66" t="s">
        <v>22</v>
      </c>
      <c r="U41" s="67"/>
      <c r="V41" s="64" t="str">
        <f>Shift_2</f>
        <v>10am-2pm</v>
      </c>
      <c r="W41" s="65"/>
      <c r="X41" s="66" t="s">
        <v>22</v>
      </c>
      <c r="Y41" s="67"/>
      <c r="Z41" s="64" t="str">
        <f>Shift_2</f>
        <v>10am-2pm</v>
      </c>
      <c r="AA41" s="65"/>
      <c r="AB41" s="66" t="s">
        <v>22</v>
      </c>
      <c r="AC41" s="67"/>
      <c r="AD41" s="6"/>
      <c r="AE41" s="6"/>
    </row>
    <row r="42" spans="1:31" ht="12.95" customHeight="1" x14ac:dyDescent="0.25">
      <c r="A42" s="10"/>
      <c r="B42" s="64" t="str">
        <f>Shift_3</f>
        <v>2pm-6pm</v>
      </c>
      <c r="C42" s="65"/>
      <c r="D42" s="66" t="s">
        <v>22</v>
      </c>
      <c r="E42" s="67"/>
      <c r="F42" s="64" t="str">
        <f>Shift_3</f>
        <v>2pm-6pm</v>
      </c>
      <c r="G42" s="65"/>
      <c r="H42" s="66" t="s">
        <v>22</v>
      </c>
      <c r="I42" s="67"/>
      <c r="J42" s="64" t="str">
        <f>Shift_3</f>
        <v>2pm-6pm</v>
      </c>
      <c r="K42" s="65"/>
      <c r="L42" s="66" t="s">
        <v>22</v>
      </c>
      <c r="M42" s="67"/>
      <c r="N42" s="64" t="str">
        <f>Shift_3</f>
        <v>2pm-6pm</v>
      </c>
      <c r="O42" s="65"/>
      <c r="P42" s="66" t="s">
        <v>22</v>
      </c>
      <c r="Q42" s="67"/>
      <c r="R42" s="64" t="str">
        <f>Shift_3</f>
        <v>2pm-6pm</v>
      </c>
      <c r="S42" s="65"/>
      <c r="T42" s="66" t="s">
        <v>22</v>
      </c>
      <c r="U42" s="67"/>
      <c r="V42" s="64" t="str">
        <f>Shift_3</f>
        <v>2pm-6pm</v>
      </c>
      <c r="W42" s="65"/>
      <c r="X42" s="66" t="s">
        <v>22</v>
      </c>
      <c r="Y42" s="67"/>
      <c r="Z42" s="64" t="str">
        <f>Shift_3</f>
        <v>2pm-6pm</v>
      </c>
      <c r="AA42" s="65"/>
      <c r="AB42" s="66" t="s">
        <v>22</v>
      </c>
      <c r="AC42" s="67"/>
      <c r="AD42" s="6"/>
      <c r="AE42" s="6"/>
    </row>
    <row r="43" spans="1:31" ht="12.95" customHeight="1" x14ac:dyDescent="0.25">
      <c r="A43" s="10"/>
      <c r="B43" s="64" t="str">
        <f>Shift_4</f>
        <v>6pm-10pm</v>
      </c>
      <c r="C43" s="65"/>
      <c r="D43" s="66" t="s">
        <v>22</v>
      </c>
      <c r="E43" s="67"/>
      <c r="F43" s="64" t="str">
        <f>Shift_4</f>
        <v>6pm-10pm</v>
      </c>
      <c r="G43" s="65"/>
      <c r="H43" s="66" t="s">
        <v>22</v>
      </c>
      <c r="I43" s="67"/>
      <c r="J43" s="64" t="str">
        <f>Shift_4</f>
        <v>6pm-10pm</v>
      </c>
      <c r="K43" s="65"/>
      <c r="L43" s="66" t="s">
        <v>22</v>
      </c>
      <c r="M43" s="67"/>
      <c r="N43" s="64" t="str">
        <f>Shift_4</f>
        <v>6pm-10pm</v>
      </c>
      <c r="O43" s="65"/>
      <c r="P43" s="66" t="s">
        <v>22</v>
      </c>
      <c r="Q43" s="67"/>
      <c r="R43" s="64" t="str">
        <f>Shift_4</f>
        <v>6pm-10pm</v>
      </c>
      <c r="S43" s="65"/>
      <c r="T43" s="66" t="s">
        <v>22</v>
      </c>
      <c r="U43" s="67"/>
      <c r="V43" s="64" t="str">
        <f>Shift_4</f>
        <v>6pm-10pm</v>
      </c>
      <c r="W43" s="65"/>
      <c r="X43" s="66" t="s">
        <v>22</v>
      </c>
      <c r="Y43" s="67"/>
      <c r="Z43" s="64" t="str">
        <f>Shift_4</f>
        <v>6pm-10pm</v>
      </c>
      <c r="AA43" s="65"/>
      <c r="AB43" s="66" t="s">
        <v>22</v>
      </c>
      <c r="AC43" s="67"/>
      <c r="AD43" s="6"/>
      <c r="AE43" s="6"/>
    </row>
    <row r="44" spans="1:31" ht="12.95" customHeight="1" x14ac:dyDescent="0.25">
      <c r="A44" s="10"/>
      <c r="B44" s="64" t="str">
        <f>Shift_5</f>
        <v>10pm-2am</v>
      </c>
      <c r="C44" s="65"/>
      <c r="D44" s="66" t="s">
        <v>22</v>
      </c>
      <c r="E44" s="67"/>
      <c r="F44" s="64" t="str">
        <f>Shift_5</f>
        <v>10pm-2am</v>
      </c>
      <c r="G44" s="65"/>
      <c r="H44" s="66" t="s">
        <v>22</v>
      </c>
      <c r="I44" s="67"/>
      <c r="J44" s="64" t="str">
        <f>Shift_5</f>
        <v>10pm-2am</v>
      </c>
      <c r="K44" s="65"/>
      <c r="L44" s="66" t="s">
        <v>22</v>
      </c>
      <c r="M44" s="67"/>
      <c r="N44" s="64" t="str">
        <f>Shift_5</f>
        <v>10pm-2am</v>
      </c>
      <c r="O44" s="65"/>
      <c r="P44" s="66" t="s">
        <v>22</v>
      </c>
      <c r="Q44" s="67"/>
      <c r="R44" s="64" t="str">
        <f>Shift_5</f>
        <v>10pm-2am</v>
      </c>
      <c r="S44" s="65"/>
      <c r="T44" s="66" t="s">
        <v>22</v>
      </c>
      <c r="U44" s="67"/>
      <c r="V44" s="64" t="str">
        <f>Shift_5</f>
        <v>10pm-2am</v>
      </c>
      <c r="W44" s="65"/>
      <c r="X44" s="66" t="s">
        <v>22</v>
      </c>
      <c r="Y44" s="67"/>
      <c r="Z44" s="64" t="str">
        <f>Shift_5</f>
        <v>10pm-2am</v>
      </c>
      <c r="AA44" s="65"/>
      <c r="AB44" s="66" t="s">
        <v>22</v>
      </c>
      <c r="AC44" s="67"/>
      <c r="AD44" s="6"/>
      <c r="AE44" s="6"/>
    </row>
    <row r="45" spans="1:31" ht="12.95" customHeight="1" x14ac:dyDescent="0.25">
      <c r="A45" s="10"/>
      <c r="B45" s="64" t="str">
        <f>Shift_6</f>
        <v>2am-6am</v>
      </c>
      <c r="C45" s="65"/>
      <c r="D45" s="66" t="s">
        <v>22</v>
      </c>
      <c r="E45" s="67"/>
      <c r="F45" s="64" t="str">
        <f>Shift_6</f>
        <v>2am-6am</v>
      </c>
      <c r="G45" s="65"/>
      <c r="H45" s="66" t="s">
        <v>22</v>
      </c>
      <c r="I45" s="67"/>
      <c r="J45" s="64" t="str">
        <f>Shift_6</f>
        <v>2am-6am</v>
      </c>
      <c r="K45" s="65"/>
      <c r="L45" s="66" t="s">
        <v>22</v>
      </c>
      <c r="M45" s="67"/>
      <c r="N45" s="64" t="str">
        <f>Shift_6</f>
        <v>2am-6am</v>
      </c>
      <c r="O45" s="65"/>
      <c r="P45" s="66" t="s">
        <v>22</v>
      </c>
      <c r="Q45" s="67"/>
      <c r="R45" s="64" t="str">
        <f>Shift_6</f>
        <v>2am-6am</v>
      </c>
      <c r="S45" s="65"/>
      <c r="T45" s="66" t="s">
        <v>22</v>
      </c>
      <c r="U45" s="67"/>
      <c r="V45" s="64" t="str">
        <f>Shift_6</f>
        <v>2am-6am</v>
      </c>
      <c r="W45" s="65"/>
      <c r="X45" s="66" t="s">
        <v>22</v>
      </c>
      <c r="Y45" s="67"/>
      <c r="Z45" s="64" t="str">
        <f>Shift_6</f>
        <v>2am-6am</v>
      </c>
      <c r="AA45" s="65"/>
      <c r="AB45" s="66" t="s">
        <v>22</v>
      </c>
      <c r="AC45" s="67"/>
      <c r="AD45" s="6"/>
      <c r="AE45" s="6"/>
    </row>
    <row r="46" spans="1:31" ht="12.95" customHeight="1" thickBot="1" x14ac:dyDescent="0.3">
      <c r="A46" s="10"/>
      <c r="B46" s="68" t="str">
        <f>Shift_7</f>
        <v>-</v>
      </c>
      <c r="C46" s="69"/>
      <c r="D46" s="70" t="s">
        <v>22</v>
      </c>
      <c r="E46" s="71"/>
      <c r="F46" s="68" t="str">
        <f>Shift_7</f>
        <v>-</v>
      </c>
      <c r="G46" s="69"/>
      <c r="H46" s="70" t="s">
        <v>22</v>
      </c>
      <c r="I46" s="71"/>
      <c r="J46" s="68" t="str">
        <f>Shift_7</f>
        <v>-</v>
      </c>
      <c r="K46" s="69"/>
      <c r="L46" s="70" t="s">
        <v>22</v>
      </c>
      <c r="M46" s="71"/>
      <c r="N46" s="68" t="str">
        <f>Shift_7</f>
        <v>-</v>
      </c>
      <c r="O46" s="69"/>
      <c r="P46" s="70" t="s">
        <v>22</v>
      </c>
      <c r="Q46" s="71"/>
      <c r="R46" s="68" t="str">
        <f>Shift_7</f>
        <v>-</v>
      </c>
      <c r="S46" s="69"/>
      <c r="T46" s="70" t="s">
        <v>22</v>
      </c>
      <c r="U46" s="71"/>
      <c r="V46" s="68" t="str">
        <f>Shift_7</f>
        <v>-</v>
      </c>
      <c r="W46" s="69"/>
      <c r="X46" s="70" t="s">
        <v>22</v>
      </c>
      <c r="Y46" s="71"/>
      <c r="Z46" s="68" t="str">
        <f>Shift_7</f>
        <v>-</v>
      </c>
      <c r="AA46" s="69"/>
      <c r="AB46" s="70" t="s">
        <v>22</v>
      </c>
      <c r="AC46" s="71"/>
      <c r="AD46" s="6"/>
      <c r="AE46" s="6"/>
    </row>
    <row r="47" spans="1:31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6"/>
      <c r="AE47" s="6"/>
    </row>
    <row r="48" spans="1:31" ht="12.95" customHeigh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6"/>
      <c r="AE48" s="6"/>
    </row>
    <row r="49" spans="1:31" ht="12.95" customHeight="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6"/>
      <c r="AE49" s="6"/>
    </row>
    <row r="50" spans="1:31" ht="12.95" customHeight="1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6"/>
      <c r="AE50" s="6"/>
    </row>
    <row r="51" spans="1:31" ht="12.95" customHeight="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6"/>
      <c r="AE51" s="6"/>
    </row>
    <row r="52" spans="1:31" ht="12.95" customHeight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6"/>
      <c r="AE52" s="6"/>
    </row>
    <row r="53" spans="1:31" ht="12.95" customHeight="1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6"/>
      <c r="AE53" s="6"/>
    </row>
    <row r="54" spans="1:31" ht="12.95" customHeight="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6"/>
      <c r="AE54" s="6"/>
    </row>
    <row r="55" spans="1:31" ht="12.95" customHeight="1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6"/>
      <c r="AE55" s="6"/>
    </row>
    <row r="56" spans="1:31" ht="12.95" customHeight="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6"/>
      <c r="AE56" s="6"/>
    </row>
    <row r="57" spans="1:31" ht="12.95" customHeight="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6"/>
      <c r="AE57" s="6"/>
    </row>
    <row r="58" spans="1:31" ht="12.95" customHeight="1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6"/>
      <c r="AE58" s="6"/>
    </row>
    <row r="59" spans="1:31" ht="12.95" customHeight="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6"/>
      <c r="AE59" s="6"/>
    </row>
    <row r="60" spans="1:31" ht="12.95" customHeigh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6"/>
      <c r="AE60" s="6"/>
    </row>
    <row r="61" spans="1:31" ht="12.95" customHeight="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6"/>
      <c r="AE61" s="6"/>
    </row>
    <row r="62" spans="1:31" ht="12.95" customHeight="1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6"/>
      <c r="AE62" s="6"/>
    </row>
    <row r="63" spans="1:31" ht="12.95" customHeight="1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6"/>
      <c r="AE63" s="6"/>
    </row>
    <row r="64" spans="1:31" ht="12.95" customHeight="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6"/>
      <c r="AE64" s="6"/>
    </row>
    <row r="65" spans="1:31" ht="12.95" customHeigh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6"/>
      <c r="AE65" s="6"/>
    </row>
    <row r="66" spans="1:31" ht="12.9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6"/>
      <c r="AE66" s="6"/>
    </row>
    <row r="67" spans="1:31" ht="12.9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6"/>
      <c r="AE67" s="6"/>
    </row>
    <row r="68" spans="1:31" ht="12.9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6"/>
      <c r="AE68" s="6"/>
    </row>
    <row r="69" spans="1:31" ht="12.9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6"/>
      <c r="AE69" s="6"/>
    </row>
    <row r="70" spans="1:31" ht="12.95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6"/>
      <c r="AE70" s="6"/>
    </row>
    <row r="71" spans="1:31" ht="12.9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6"/>
      <c r="AE71" s="6"/>
    </row>
    <row r="72" spans="1:31" ht="12.95" customHeight="1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6"/>
      <c r="AE72" s="6"/>
    </row>
    <row r="73" spans="1:31" ht="12.95" customHeight="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6"/>
      <c r="AE73" s="6"/>
    </row>
    <row r="74" spans="1:31" ht="12.95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6"/>
      <c r="AE74" s="6"/>
    </row>
    <row r="75" spans="1:31" ht="12.95" customHeight="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6"/>
      <c r="AE75" s="6"/>
    </row>
    <row r="76" spans="1:31" ht="12.95" customHeight="1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6"/>
      <c r="AE76" s="6"/>
    </row>
    <row r="77" spans="1:31" ht="12.95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6"/>
      <c r="AE77" s="6"/>
    </row>
    <row r="78" spans="1:31" ht="12.95" customHeight="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6"/>
      <c r="AE78" s="6"/>
    </row>
    <row r="79" spans="1:31" ht="12.95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6"/>
      <c r="AE79" s="6"/>
    </row>
    <row r="80" spans="1:31" ht="12.95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6"/>
      <c r="AE80" s="6"/>
    </row>
    <row r="81" spans="1:31" ht="12.95" customHeight="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6"/>
      <c r="AE81" s="6"/>
    </row>
    <row r="82" spans="1:31" ht="12.95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6"/>
      <c r="AE82" s="6"/>
    </row>
    <row r="83" spans="1:31" ht="12.95" customHeight="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6"/>
      <c r="AE83" s="6"/>
    </row>
    <row r="84" spans="1:31" ht="12.95" customHeight="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6"/>
      <c r="AE84" s="6"/>
    </row>
    <row r="85" spans="1:31" ht="12.95" customHeight="1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6"/>
      <c r="AE85" s="6"/>
    </row>
    <row r="86" spans="1:31" ht="12.95" customHeight="1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6"/>
      <c r="AE86" s="6"/>
    </row>
    <row r="87" spans="1:31" ht="12.95" customHeight="1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6"/>
      <c r="AE87" s="6"/>
    </row>
    <row r="88" spans="1:31" ht="12.95" customHeight="1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6"/>
      <c r="AE88" s="6"/>
    </row>
    <row r="89" spans="1:31" ht="12.95" customHeight="1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6"/>
      <c r="AE89" s="6"/>
    </row>
    <row r="90" spans="1:31" ht="12.95" customHeight="1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6"/>
      <c r="AE90" s="6"/>
    </row>
    <row r="91" spans="1:31" ht="12.95" customHeight="1" x14ac:dyDescent="0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6"/>
      <c r="AE91" s="6"/>
    </row>
    <row r="92" spans="1:31" ht="12.95" customHeight="1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6"/>
      <c r="AE92" s="6"/>
    </row>
    <row r="93" spans="1:31" ht="12.95" customHeight="1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6"/>
      <c r="AE93" s="6"/>
    </row>
    <row r="94" spans="1:31" ht="12.95" customHeight="1" x14ac:dyDescent="0.2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6"/>
      <c r="AE94" s="6"/>
    </row>
    <row r="95" spans="1:31" ht="12.95" customHeight="1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6"/>
      <c r="AE95" s="6"/>
    </row>
    <row r="96" spans="1:31" ht="12.95" customHeight="1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6"/>
      <c r="AE96" s="6"/>
    </row>
    <row r="97" spans="1:31" ht="12.95" customHeight="1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6"/>
      <c r="AE97" s="6"/>
    </row>
    <row r="98" spans="1:31" ht="12.95" customHeight="1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6"/>
      <c r="AE98" s="6"/>
    </row>
    <row r="99" spans="1:31" ht="12.95" customHeight="1" x14ac:dyDescent="0.2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6"/>
      <c r="AE99" s="6"/>
    </row>
    <row r="100" spans="1:31" ht="12.95" customHeight="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</row>
    <row r="101" spans="1:31" ht="12.95" customHeight="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</row>
    <row r="102" spans="1:31" ht="12.95" customHeight="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</row>
    <row r="103" spans="1:31" ht="12.95" customHeight="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</row>
    <row r="104" spans="1:31" ht="12.95" customHeight="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</row>
    <row r="105" spans="1:31" ht="12.95" customHeight="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</row>
    <row r="106" spans="1:31" ht="12.95" customHeight="1" x14ac:dyDescent="0.25"/>
    <row r="107" spans="1:31" ht="12.95" customHeight="1" x14ac:dyDescent="0.25"/>
  </sheetData>
  <mergeCells count="506">
    <mergeCell ref="Z2:AB2"/>
    <mergeCell ref="F2:Y2"/>
    <mergeCell ref="B13:C13"/>
    <mergeCell ref="D8:E8"/>
    <mergeCell ref="D7:E7"/>
    <mergeCell ref="D9:E9"/>
    <mergeCell ref="D10:E10"/>
    <mergeCell ref="D11:E11"/>
    <mergeCell ref="D12:E12"/>
    <mergeCell ref="D13:E13"/>
    <mergeCell ref="B8:C8"/>
    <mergeCell ref="B12:C12"/>
    <mergeCell ref="B11:C11"/>
    <mergeCell ref="B10:C10"/>
    <mergeCell ref="B9:C9"/>
    <mergeCell ref="B6:C6"/>
    <mergeCell ref="D6:E6"/>
    <mergeCell ref="B5:E5"/>
    <mergeCell ref="B4:E4"/>
    <mergeCell ref="F4:I4"/>
    <mergeCell ref="F5:I5"/>
    <mergeCell ref="F6:G6"/>
    <mergeCell ref="H6:I6"/>
    <mergeCell ref="B7:C7"/>
    <mergeCell ref="F13:G13"/>
    <mergeCell ref="H13:I13"/>
    <mergeCell ref="J4:M4"/>
    <mergeCell ref="J5:M5"/>
    <mergeCell ref="J6:K6"/>
    <mergeCell ref="L6:M6"/>
    <mergeCell ref="J7:K7"/>
    <mergeCell ref="L7:M7"/>
    <mergeCell ref="J8:K8"/>
    <mergeCell ref="L8:M8"/>
    <mergeCell ref="F10:G10"/>
    <mergeCell ref="H10:I10"/>
    <mergeCell ref="F11:G11"/>
    <mergeCell ref="H11:I11"/>
    <mergeCell ref="F12:G12"/>
    <mergeCell ref="H12:I12"/>
    <mergeCell ref="F7:G7"/>
    <mergeCell ref="H7:I7"/>
    <mergeCell ref="F8:G8"/>
    <mergeCell ref="H8:I8"/>
    <mergeCell ref="F9:G9"/>
    <mergeCell ref="H9:I9"/>
    <mergeCell ref="J12:K12"/>
    <mergeCell ref="L12:M12"/>
    <mergeCell ref="J13:K13"/>
    <mergeCell ref="L13:M13"/>
    <mergeCell ref="N4:Q4"/>
    <mergeCell ref="N5:Q5"/>
    <mergeCell ref="N6:O6"/>
    <mergeCell ref="P6:Q6"/>
    <mergeCell ref="N7:O7"/>
    <mergeCell ref="P7:Q7"/>
    <mergeCell ref="J9:K9"/>
    <mergeCell ref="L9:M9"/>
    <mergeCell ref="J10:K10"/>
    <mergeCell ref="L10:M10"/>
    <mergeCell ref="J11:K11"/>
    <mergeCell ref="L11:M11"/>
    <mergeCell ref="N11:O11"/>
    <mergeCell ref="P11:Q11"/>
    <mergeCell ref="N12:O12"/>
    <mergeCell ref="P12:Q12"/>
    <mergeCell ref="N13:O13"/>
    <mergeCell ref="P13:Q13"/>
    <mergeCell ref="N8:O8"/>
    <mergeCell ref="P8:Q8"/>
    <mergeCell ref="N9:O9"/>
    <mergeCell ref="P9:Q9"/>
    <mergeCell ref="N10:O10"/>
    <mergeCell ref="P10:Q10"/>
    <mergeCell ref="R8:S8"/>
    <mergeCell ref="T8:U8"/>
    <mergeCell ref="R9:S9"/>
    <mergeCell ref="T9:U9"/>
    <mergeCell ref="R10:S10"/>
    <mergeCell ref="T10:U10"/>
    <mergeCell ref="R4:U4"/>
    <mergeCell ref="R5:U5"/>
    <mergeCell ref="R6:S6"/>
    <mergeCell ref="T6:U6"/>
    <mergeCell ref="R7:S7"/>
    <mergeCell ref="T7:U7"/>
    <mergeCell ref="V8:W8"/>
    <mergeCell ref="X8:Y8"/>
    <mergeCell ref="V9:W9"/>
    <mergeCell ref="X9:Y9"/>
    <mergeCell ref="V10:W10"/>
    <mergeCell ref="X10:Y10"/>
    <mergeCell ref="V4:Y4"/>
    <mergeCell ref="V5:Y5"/>
    <mergeCell ref="V6:W6"/>
    <mergeCell ref="X6:Y6"/>
    <mergeCell ref="V7:W7"/>
    <mergeCell ref="X7:Y7"/>
    <mergeCell ref="Z8:AA8"/>
    <mergeCell ref="AB8:AC8"/>
    <mergeCell ref="Z9:AA9"/>
    <mergeCell ref="AB9:AC9"/>
    <mergeCell ref="Z10:AA10"/>
    <mergeCell ref="AB10:AC10"/>
    <mergeCell ref="Z4:AC4"/>
    <mergeCell ref="Z5:AC5"/>
    <mergeCell ref="Z6:AA6"/>
    <mergeCell ref="AB6:AC6"/>
    <mergeCell ref="Z7:AA7"/>
    <mergeCell ref="AB7:AC7"/>
    <mergeCell ref="B15:E15"/>
    <mergeCell ref="B16:E16"/>
    <mergeCell ref="B17:C17"/>
    <mergeCell ref="D17:E17"/>
    <mergeCell ref="B18:C18"/>
    <mergeCell ref="D18:E18"/>
    <mergeCell ref="Z11:AA11"/>
    <mergeCell ref="AB11:AC11"/>
    <mergeCell ref="Z12:AA12"/>
    <mergeCell ref="AB12:AC12"/>
    <mergeCell ref="Z13:AA13"/>
    <mergeCell ref="AB13:AC13"/>
    <mergeCell ref="V11:W11"/>
    <mergeCell ref="X11:Y11"/>
    <mergeCell ref="V12:W12"/>
    <mergeCell ref="X12:Y12"/>
    <mergeCell ref="V13:W13"/>
    <mergeCell ref="X13:Y13"/>
    <mergeCell ref="R11:S11"/>
    <mergeCell ref="T11:U11"/>
    <mergeCell ref="R12:S12"/>
    <mergeCell ref="T12:U12"/>
    <mergeCell ref="R13:S13"/>
    <mergeCell ref="T13:U13"/>
    <mergeCell ref="B22:C22"/>
    <mergeCell ref="D22:E22"/>
    <mergeCell ref="B23:C23"/>
    <mergeCell ref="D23:E23"/>
    <mergeCell ref="B24:C24"/>
    <mergeCell ref="D24:E24"/>
    <mergeCell ref="B19:C19"/>
    <mergeCell ref="D19:E19"/>
    <mergeCell ref="B20:C20"/>
    <mergeCell ref="D20:E20"/>
    <mergeCell ref="B21:C21"/>
    <mergeCell ref="D21:E21"/>
    <mergeCell ref="F16:I16"/>
    <mergeCell ref="J16:M16"/>
    <mergeCell ref="N16:Q16"/>
    <mergeCell ref="R16:U16"/>
    <mergeCell ref="V16:Y16"/>
    <mergeCell ref="Z16:AC16"/>
    <mergeCell ref="F15:I15"/>
    <mergeCell ref="J15:M15"/>
    <mergeCell ref="N15:Q15"/>
    <mergeCell ref="R15:U15"/>
    <mergeCell ref="V15:Y15"/>
    <mergeCell ref="Z15:AC15"/>
    <mergeCell ref="R17:S17"/>
    <mergeCell ref="T17:U17"/>
    <mergeCell ref="V17:W17"/>
    <mergeCell ref="X17:Y17"/>
    <mergeCell ref="Z17:AA17"/>
    <mergeCell ref="AB17:AC17"/>
    <mergeCell ref="F17:G17"/>
    <mergeCell ref="H17:I17"/>
    <mergeCell ref="J17:K17"/>
    <mergeCell ref="L17:M17"/>
    <mergeCell ref="N17:O17"/>
    <mergeCell ref="P17:Q17"/>
    <mergeCell ref="R18:S18"/>
    <mergeCell ref="T18:U18"/>
    <mergeCell ref="V18:W18"/>
    <mergeCell ref="X18:Y18"/>
    <mergeCell ref="Z18:AA18"/>
    <mergeCell ref="AB18:AC18"/>
    <mergeCell ref="F18:G18"/>
    <mergeCell ref="H18:I18"/>
    <mergeCell ref="J18:K18"/>
    <mergeCell ref="L18:M18"/>
    <mergeCell ref="N18:O18"/>
    <mergeCell ref="P18:Q18"/>
    <mergeCell ref="R19:S19"/>
    <mergeCell ref="T19:U19"/>
    <mergeCell ref="V19:W19"/>
    <mergeCell ref="X19:Y19"/>
    <mergeCell ref="Z19:AA19"/>
    <mergeCell ref="AB19:AC19"/>
    <mergeCell ref="F19:G19"/>
    <mergeCell ref="H19:I19"/>
    <mergeCell ref="J19:K19"/>
    <mergeCell ref="L19:M19"/>
    <mergeCell ref="N19:O19"/>
    <mergeCell ref="P19:Q19"/>
    <mergeCell ref="R20:S20"/>
    <mergeCell ref="T20:U20"/>
    <mergeCell ref="V20:W20"/>
    <mergeCell ref="X20:Y20"/>
    <mergeCell ref="Z20:AA20"/>
    <mergeCell ref="AB20:AC20"/>
    <mergeCell ref="F20:G20"/>
    <mergeCell ref="H20:I20"/>
    <mergeCell ref="J20:K20"/>
    <mergeCell ref="L20:M20"/>
    <mergeCell ref="N20:O20"/>
    <mergeCell ref="P20:Q20"/>
    <mergeCell ref="R21:S21"/>
    <mergeCell ref="T21:U21"/>
    <mergeCell ref="V21:W21"/>
    <mergeCell ref="X21:Y21"/>
    <mergeCell ref="Z21:AA21"/>
    <mergeCell ref="AB21:AC21"/>
    <mergeCell ref="F21:G21"/>
    <mergeCell ref="H21:I21"/>
    <mergeCell ref="J21:K21"/>
    <mergeCell ref="L21:M21"/>
    <mergeCell ref="N21:O21"/>
    <mergeCell ref="P21:Q21"/>
    <mergeCell ref="R22:S22"/>
    <mergeCell ref="T22:U22"/>
    <mergeCell ref="V22:W22"/>
    <mergeCell ref="X22:Y22"/>
    <mergeCell ref="Z22:AA22"/>
    <mergeCell ref="AB22:AC22"/>
    <mergeCell ref="F22:G22"/>
    <mergeCell ref="H22:I22"/>
    <mergeCell ref="J22:K22"/>
    <mergeCell ref="L22:M22"/>
    <mergeCell ref="N22:O22"/>
    <mergeCell ref="P22:Q22"/>
    <mergeCell ref="R23:S23"/>
    <mergeCell ref="T23:U23"/>
    <mergeCell ref="V23:W23"/>
    <mergeCell ref="X23:Y23"/>
    <mergeCell ref="Z23:AA23"/>
    <mergeCell ref="AB23:AC23"/>
    <mergeCell ref="F23:G23"/>
    <mergeCell ref="H23:I23"/>
    <mergeCell ref="J23:K23"/>
    <mergeCell ref="L23:M23"/>
    <mergeCell ref="N23:O23"/>
    <mergeCell ref="P23:Q23"/>
    <mergeCell ref="R24:S24"/>
    <mergeCell ref="T24:U24"/>
    <mergeCell ref="V24:W24"/>
    <mergeCell ref="X24:Y24"/>
    <mergeCell ref="Z24:AA24"/>
    <mergeCell ref="AB24:AC24"/>
    <mergeCell ref="F24:G24"/>
    <mergeCell ref="H24:I24"/>
    <mergeCell ref="J24:K24"/>
    <mergeCell ref="L24:M24"/>
    <mergeCell ref="N24:O24"/>
    <mergeCell ref="P24:Q24"/>
    <mergeCell ref="Z26:AC26"/>
    <mergeCell ref="B27:E27"/>
    <mergeCell ref="F27:I27"/>
    <mergeCell ref="J27:M27"/>
    <mergeCell ref="N27:Q27"/>
    <mergeCell ref="R27:U27"/>
    <mergeCell ref="V27:Y27"/>
    <mergeCell ref="Z27:AC27"/>
    <mergeCell ref="B26:E26"/>
    <mergeCell ref="F26:I26"/>
    <mergeCell ref="J26:M26"/>
    <mergeCell ref="N26:Q26"/>
    <mergeCell ref="R26:U26"/>
    <mergeCell ref="V26:Y26"/>
    <mergeCell ref="AB29:AC29"/>
    <mergeCell ref="Z28:AA28"/>
    <mergeCell ref="AB28:AC28"/>
    <mergeCell ref="B29:C29"/>
    <mergeCell ref="D29:E29"/>
    <mergeCell ref="F29:G29"/>
    <mergeCell ref="H29:I29"/>
    <mergeCell ref="J29:K29"/>
    <mergeCell ref="L29:M29"/>
    <mergeCell ref="N29:O29"/>
    <mergeCell ref="P29:Q29"/>
    <mergeCell ref="N28:O28"/>
    <mergeCell ref="P28:Q28"/>
    <mergeCell ref="R28:S28"/>
    <mergeCell ref="T28:U28"/>
    <mergeCell ref="V28:W28"/>
    <mergeCell ref="X28:Y28"/>
    <mergeCell ref="B28:C28"/>
    <mergeCell ref="D28:E28"/>
    <mergeCell ref="F28:G28"/>
    <mergeCell ref="H28:I28"/>
    <mergeCell ref="J28:K28"/>
    <mergeCell ref="L28:M28"/>
    <mergeCell ref="F30:G30"/>
    <mergeCell ref="H30:I30"/>
    <mergeCell ref="J30:K30"/>
    <mergeCell ref="L30:M30"/>
    <mergeCell ref="R29:S29"/>
    <mergeCell ref="T29:U29"/>
    <mergeCell ref="V29:W29"/>
    <mergeCell ref="X29:Y29"/>
    <mergeCell ref="Z29:AA29"/>
    <mergeCell ref="R31:S31"/>
    <mergeCell ref="T31:U31"/>
    <mergeCell ref="V31:W31"/>
    <mergeCell ref="X31:Y31"/>
    <mergeCell ref="Z31:AA31"/>
    <mergeCell ref="AB31:AC31"/>
    <mergeCell ref="Z30:AA30"/>
    <mergeCell ref="AB30:AC30"/>
    <mergeCell ref="B31:C31"/>
    <mergeCell ref="D31:E31"/>
    <mergeCell ref="F31:G31"/>
    <mergeCell ref="H31:I31"/>
    <mergeCell ref="J31:K31"/>
    <mergeCell ref="L31:M31"/>
    <mergeCell ref="N31:O31"/>
    <mergeCell ref="P31:Q31"/>
    <mergeCell ref="N30:O30"/>
    <mergeCell ref="P30:Q30"/>
    <mergeCell ref="R30:S30"/>
    <mergeCell ref="T30:U30"/>
    <mergeCell ref="V30:W30"/>
    <mergeCell ref="X30:Y30"/>
    <mergeCell ref="B30:C30"/>
    <mergeCell ref="D30:E30"/>
    <mergeCell ref="B33:C33"/>
    <mergeCell ref="D33:E33"/>
    <mergeCell ref="F33:G33"/>
    <mergeCell ref="H33:I33"/>
    <mergeCell ref="J33:K33"/>
    <mergeCell ref="L33:M33"/>
    <mergeCell ref="N33:O33"/>
    <mergeCell ref="P33:Q33"/>
    <mergeCell ref="N32:O32"/>
    <mergeCell ref="P32:Q32"/>
    <mergeCell ref="B32:C32"/>
    <mergeCell ref="D32:E32"/>
    <mergeCell ref="F32:G32"/>
    <mergeCell ref="H32:I32"/>
    <mergeCell ref="J32:K32"/>
    <mergeCell ref="L32:M32"/>
    <mergeCell ref="L34:M34"/>
    <mergeCell ref="R33:S33"/>
    <mergeCell ref="T33:U33"/>
    <mergeCell ref="V33:W33"/>
    <mergeCell ref="X33:Y33"/>
    <mergeCell ref="Z33:AA33"/>
    <mergeCell ref="AB33:AC33"/>
    <mergeCell ref="Z32:AA32"/>
    <mergeCell ref="AB32:AC32"/>
    <mergeCell ref="R32:S32"/>
    <mergeCell ref="T32:U32"/>
    <mergeCell ref="V32:W32"/>
    <mergeCell ref="X32:Y32"/>
    <mergeCell ref="X35:Y35"/>
    <mergeCell ref="Z35:AA35"/>
    <mergeCell ref="AB35:AC35"/>
    <mergeCell ref="Z34:AA34"/>
    <mergeCell ref="AB34:AC34"/>
    <mergeCell ref="B35:C35"/>
    <mergeCell ref="D35:E35"/>
    <mergeCell ref="F35:G35"/>
    <mergeCell ref="H35:I35"/>
    <mergeCell ref="J35:K35"/>
    <mergeCell ref="L35:M35"/>
    <mergeCell ref="N35:O35"/>
    <mergeCell ref="P35:Q35"/>
    <mergeCell ref="N34:O34"/>
    <mergeCell ref="P34:Q34"/>
    <mergeCell ref="R34:S34"/>
    <mergeCell ref="T34:U34"/>
    <mergeCell ref="V34:W34"/>
    <mergeCell ref="X34:Y34"/>
    <mergeCell ref="B34:C34"/>
    <mergeCell ref="D34:E34"/>
    <mergeCell ref="F34:G34"/>
    <mergeCell ref="H34:I34"/>
    <mergeCell ref="J34:K34"/>
    <mergeCell ref="B37:E37"/>
    <mergeCell ref="B38:E38"/>
    <mergeCell ref="B39:C39"/>
    <mergeCell ref="D39:E39"/>
    <mergeCell ref="B40:C40"/>
    <mergeCell ref="D40:E40"/>
    <mergeCell ref="R35:S35"/>
    <mergeCell ref="T35:U35"/>
    <mergeCell ref="V35:W35"/>
    <mergeCell ref="J37:M37"/>
    <mergeCell ref="J38:M38"/>
    <mergeCell ref="J39:K39"/>
    <mergeCell ref="L39:M39"/>
    <mergeCell ref="J40:K40"/>
    <mergeCell ref="L40:M40"/>
    <mergeCell ref="R37:U37"/>
    <mergeCell ref="R38:U38"/>
    <mergeCell ref="R39:S39"/>
    <mergeCell ref="T39:U39"/>
    <mergeCell ref="R40:S40"/>
    <mergeCell ref="T40:U40"/>
    <mergeCell ref="B44:C44"/>
    <mergeCell ref="D44:E44"/>
    <mergeCell ref="B45:C45"/>
    <mergeCell ref="D45:E45"/>
    <mergeCell ref="B46:C46"/>
    <mergeCell ref="D46:E46"/>
    <mergeCell ref="B41:C41"/>
    <mergeCell ref="D41:E41"/>
    <mergeCell ref="B42:C42"/>
    <mergeCell ref="D42:E42"/>
    <mergeCell ref="B43:C43"/>
    <mergeCell ref="D43:E43"/>
    <mergeCell ref="F46:G46"/>
    <mergeCell ref="H46:I46"/>
    <mergeCell ref="F41:G41"/>
    <mergeCell ref="H41:I41"/>
    <mergeCell ref="F42:G42"/>
    <mergeCell ref="H42:I42"/>
    <mergeCell ref="F43:G43"/>
    <mergeCell ref="H43:I43"/>
    <mergeCell ref="F37:I37"/>
    <mergeCell ref="F38:I38"/>
    <mergeCell ref="F39:G39"/>
    <mergeCell ref="H39:I39"/>
    <mergeCell ref="F40:G40"/>
    <mergeCell ref="H40:I40"/>
    <mergeCell ref="F44:G44"/>
    <mergeCell ref="H44:I44"/>
    <mergeCell ref="F45:G45"/>
    <mergeCell ref="H45:I45"/>
    <mergeCell ref="J44:K44"/>
    <mergeCell ref="L44:M44"/>
    <mergeCell ref="J45:K45"/>
    <mergeCell ref="L45:M45"/>
    <mergeCell ref="J46:K46"/>
    <mergeCell ref="L46:M46"/>
    <mergeCell ref="J41:K41"/>
    <mergeCell ref="L41:M41"/>
    <mergeCell ref="J42:K42"/>
    <mergeCell ref="L42:M42"/>
    <mergeCell ref="J43:K43"/>
    <mergeCell ref="L43:M43"/>
    <mergeCell ref="N46:O46"/>
    <mergeCell ref="P46:Q46"/>
    <mergeCell ref="N41:O41"/>
    <mergeCell ref="P41:Q41"/>
    <mergeCell ref="N42:O42"/>
    <mergeCell ref="P42:Q42"/>
    <mergeCell ref="N43:O43"/>
    <mergeCell ref="P43:Q43"/>
    <mergeCell ref="N37:Q37"/>
    <mergeCell ref="N38:Q38"/>
    <mergeCell ref="N39:O39"/>
    <mergeCell ref="P39:Q39"/>
    <mergeCell ref="N40:O40"/>
    <mergeCell ref="P40:Q40"/>
    <mergeCell ref="N44:O44"/>
    <mergeCell ref="P44:Q44"/>
    <mergeCell ref="N45:O45"/>
    <mergeCell ref="P45:Q45"/>
    <mergeCell ref="V46:W46"/>
    <mergeCell ref="R44:S44"/>
    <mergeCell ref="T44:U44"/>
    <mergeCell ref="R45:S45"/>
    <mergeCell ref="T45:U45"/>
    <mergeCell ref="R46:S46"/>
    <mergeCell ref="T46:U46"/>
    <mergeCell ref="R41:S41"/>
    <mergeCell ref="T41:U41"/>
    <mergeCell ref="R42:S42"/>
    <mergeCell ref="T42:U42"/>
    <mergeCell ref="R43:S43"/>
    <mergeCell ref="T43:U43"/>
    <mergeCell ref="Z46:AA46"/>
    <mergeCell ref="AB46:AC46"/>
    <mergeCell ref="Z41:AA41"/>
    <mergeCell ref="AB41:AC41"/>
    <mergeCell ref="Z42:AA42"/>
    <mergeCell ref="AB42:AC42"/>
    <mergeCell ref="Z43:AA43"/>
    <mergeCell ref="AB43:AC43"/>
    <mergeCell ref="X46:Y46"/>
    <mergeCell ref="X41:Y41"/>
    <mergeCell ref="X42:Y42"/>
    <mergeCell ref="X43:Y43"/>
    <mergeCell ref="Z37:AC37"/>
    <mergeCell ref="Z38:AC38"/>
    <mergeCell ref="Z39:AA39"/>
    <mergeCell ref="AB39:AC39"/>
    <mergeCell ref="Z40:AA40"/>
    <mergeCell ref="AB40:AC40"/>
    <mergeCell ref="V44:W44"/>
    <mergeCell ref="X44:Y44"/>
    <mergeCell ref="V45:W45"/>
    <mergeCell ref="X45:Y45"/>
    <mergeCell ref="Z44:AA44"/>
    <mergeCell ref="AB44:AC44"/>
    <mergeCell ref="Z45:AA45"/>
    <mergeCell ref="AB45:AC45"/>
    <mergeCell ref="V41:W41"/>
    <mergeCell ref="V42:W42"/>
    <mergeCell ref="V43:W43"/>
    <mergeCell ref="V37:Y37"/>
    <mergeCell ref="V38:Y38"/>
    <mergeCell ref="V39:W39"/>
    <mergeCell ref="X39:Y39"/>
    <mergeCell ref="V40:W40"/>
    <mergeCell ref="X40:Y40"/>
  </mergeCells>
  <dataValidations count="1">
    <dataValidation type="list" allowBlank="1" showInputMessage="1" showErrorMessage="1" sqref="AB7:AC13 X7:Y13 X18:Y24 X29:Y35 X40:Y46 P7:Q13 P18:Q24 P29:Q35 P40:Q46 H7:I13 H18:I24 H29:I35 H40:I46 D40:E46 D29:E35 D18:E24 D7:E13 L40:M46 L29:M35 L18:M24 L7:M13 T40:U46 T29:U35 T18:U24 T7:U13 AB40:AC46 AB29:AC35 AB18:AC24" xr:uid="{00000000-0002-0000-0000-000000000000}">
      <formula1>Personnel_List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N49"/>
  <sheetViews>
    <sheetView workbookViewId="0">
      <selection activeCell="G5" sqref="G5:H5"/>
    </sheetView>
  </sheetViews>
  <sheetFormatPr defaultRowHeight="15" x14ac:dyDescent="0.25"/>
  <cols>
    <col min="1" max="1" width="4.125" customWidth="1"/>
    <col min="2" max="20" width="4.625" customWidth="1"/>
    <col min="21" max="21" width="5.5" customWidth="1"/>
    <col min="22" max="22" width="5.625" customWidth="1"/>
    <col min="23" max="25" width="4.625" customWidth="1"/>
    <col min="26" max="26" width="19" customWidth="1"/>
    <col min="27" max="41" width="4.625" customWidth="1"/>
    <col min="42" max="42" width="4.125" customWidth="1"/>
  </cols>
  <sheetData>
    <row r="1" spans="2:40" ht="15.75" thickBot="1" x14ac:dyDescent="0.3"/>
    <row r="2" spans="2:40" ht="15.75" thickTop="1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</row>
    <row r="3" spans="2:40" ht="19.5" thickBot="1" x14ac:dyDescent="0.35">
      <c r="B3" s="3"/>
      <c r="C3" s="4"/>
      <c r="D3" s="5" t="s">
        <v>80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25"/>
    </row>
    <row r="4" spans="2:40" ht="14.1" customHeight="1" thickBot="1" x14ac:dyDescent="0.3">
      <c r="B4" s="7"/>
      <c r="C4" s="8" t="s">
        <v>0</v>
      </c>
      <c r="D4" s="9" t="s">
        <v>14</v>
      </c>
      <c r="E4" s="9"/>
      <c r="F4" s="9"/>
      <c r="G4" s="75">
        <v>2021</v>
      </c>
      <c r="H4" s="77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4"/>
      <c r="W4" s="4"/>
      <c r="X4" s="4"/>
      <c r="Y4" s="4"/>
      <c r="Z4" s="21" t="s">
        <v>18</v>
      </c>
      <c r="AA4" s="2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2:40" ht="14.1" customHeight="1" thickBot="1" x14ac:dyDescent="0.3">
      <c r="B5" s="7"/>
      <c r="C5" s="22" t="s">
        <v>15</v>
      </c>
      <c r="D5" s="9" t="s">
        <v>16</v>
      </c>
      <c r="E5" s="9"/>
      <c r="F5" s="9"/>
      <c r="G5" s="75" t="s">
        <v>2</v>
      </c>
      <c r="H5" s="77"/>
      <c r="I5" s="9"/>
      <c r="J5" s="9"/>
      <c r="K5" s="9"/>
      <c r="L5" s="9"/>
      <c r="M5" s="9"/>
      <c r="N5" s="9"/>
      <c r="O5" s="9"/>
      <c r="P5" s="9"/>
      <c r="Q5" s="78" t="s">
        <v>23</v>
      </c>
      <c r="R5" s="78"/>
      <c r="S5" s="78" t="s">
        <v>24</v>
      </c>
      <c r="T5" s="78"/>
      <c r="U5" s="78" t="s">
        <v>25</v>
      </c>
      <c r="V5" s="78"/>
      <c r="W5" s="4"/>
      <c r="X5" s="4"/>
      <c r="Y5" s="4"/>
      <c r="Z5" s="21" t="s">
        <v>22</v>
      </c>
      <c r="AA5" s="2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2:40" ht="14.1" customHeight="1" thickBot="1" x14ac:dyDescent="0.3">
      <c r="B6" s="7"/>
      <c r="C6" s="22" t="s">
        <v>17</v>
      </c>
      <c r="D6" s="9" t="s">
        <v>76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>
        <v>1</v>
      </c>
      <c r="Q6" s="79" t="s">
        <v>100</v>
      </c>
      <c r="R6" s="80"/>
      <c r="S6" s="79" t="s">
        <v>101</v>
      </c>
      <c r="T6" s="80"/>
      <c r="U6" s="73">
        <v>4</v>
      </c>
      <c r="V6" s="74"/>
      <c r="W6" s="4"/>
      <c r="X6" s="4"/>
      <c r="Y6" s="4"/>
      <c r="Z6" s="18" t="s">
        <v>29</v>
      </c>
      <c r="AA6" s="25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2:40" ht="14.1" customHeight="1" thickBot="1" x14ac:dyDescent="0.3">
      <c r="B7" s="7"/>
      <c r="C7" s="22" t="s">
        <v>19</v>
      </c>
      <c r="D7" s="9" t="s">
        <v>77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>
        <v>2</v>
      </c>
      <c r="Q7" s="79" t="s">
        <v>101</v>
      </c>
      <c r="R7" s="80"/>
      <c r="S7" s="79" t="s">
        <v>102</v>
      </c>
      <c r="T7" s="80"/>
      <c r="U7" s="73">
        <v>4</v>
      </c>
      <c r="V7" s="74"/>
      <c r="W7" s="4"/>
      <c r="X7" s="4"/>
      <c r="Y7" s="9">
        <v>1</v>
      </c>
      <c r="Z7" s="31" t="s">
        <v>51</v>
      </c>
      <c r="AA7" s="25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2:40" ht="14.1" customHeight="1" thickBot="1" x14ac:dyDescent="0.3">
      <c r="B8" s="7"/>
      <c r="C8" s="22" t="s">
        <v>32</v>
      </c>
      <c r="D8" s="9" t="s">
        <v>33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>
        <v>3</v>
      </c>
      <c r="Q8" s="79" t="s">
        <v>102</v>
      </c>
      <c r="R8" s="80"/>
      <c r="S8" s="79" t="s">
        <v>103</v>
      </c>
      <c r="T8" s="80"/>
      <c r="U8" s="73">
        <v>4</v>
      </c>
      <c r="V8" s="74"/>
      <c r="W8" s="4"/>
      <c r="X8" s="4"/>
      <c r="Y8" s="9">
        <v>2</v>
      </c>
      <c r="Z8" s="31" t="s">
        <v>52</v>
      </c>
      <c r="AA8" s="25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</row>
    <row r="9" spans="2:40" ht="14.1" customHeight="1" thickBot="1" x14ac:dyDescent="0.3">
      <c r="B9" s="7"/>
      <c r="C9" s="9"/>
      <c r="D9" s="75" t="s">
        <v>34</v>
      </c>
      <c r="E9" s="76"/>
      <c r="F9" s="76"/>
      <c r="G9" s="76"/>
      <c r="H9" s="76"/>
      <c r="I9" s="77"/>
      <c r="J9" s="9"/>
      <c r="K9" s="9"/>
      <c r="L9" s="9"/>
      <c r="M9" s="9"/>
      <c r="N9" s="9"/>
      <c r="O9" s="9"/>
      <c r="P9" s="9">
        <v>4</v>
      </c>
      <c r="Q9" s="79" t="s">
        <v>103</v>
      </c>
      <c r="R9" s="80"/>
      <c r="S9" s="79" t="s">
        <v>104</v>
      </c>
      <c r="T9" s="80"/>
      <c r="U9" s="73">
        <v>4</v>
      </c>
      <c r="V9" s="74"/>
      <c r="W9" s="4"/>
      <c r="X9" s="4"/>
      <c r="Y9" s="9">
        <v>3</v>
      </c>
      <c r="Z9" s="31" t="s">
        <v>53</v>
      </c>
      <c r="AA9" s="25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</row>
    <row r="10" spans="2:40" ht="14.1" customHeight="1" thickBot="1" x14ac:dyDescent="0.3">
      <c r="B10" s="7"/>
      <c r="C10" s="22" t="s">
        <v>43</v>
      </c>
      <c r="D10" s="9" t="s">
        <v>44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>
        <v>5</v>
      </c>
      <c r="Q10" s="79" t="s">
        <v>104</v>
      </c>
      <c r="R10" s="80"/>
      <c r="S10" s="79" t="s">
        <v>105</v>
      </c>
      <c r="T10" s="80"/>
      <c r="U10" s="73">
        <v>4</v>
      </c>
      <c r="V10" s="74"/>
      <c r="W10" s="4"/>
      <c r="X10" s="4"/>
      <c r="Y10" s="9">
        <v>4</v>
      </c>
      <c r="Z10" s="31"/>
      <c r="AA10" s="25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</row>
    <row r="11" spans="2:40" ht="14.1" customHeight="1" thickBot="1" x14ac:dyDescent="0.3">
      <c r="B11" s="7"/>
      <c r="C11" s="9"/>
      <c r="D11" s="9" t="s">
        <v>78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>
        <v>6</v>
      </c>
      <c r="Q11" s="79" t="s">
        <v>105</v>
      </c>
      <c r="R11" s="80"/>
      <c r="S11" s="79" t="s">
        <v>100</v>
      </c>
      <c r="T11" s="80"/>
      <c r="U11" s="73">
        <v>4</v>
      </c>
      <c r="V11" s="74"/>
      <c r="W11" s="4"/>
      <c r="X11" s="4"/>
      <c r="Y11" s="9">
        <v>5</v>
      </c>
      <c r="Z11" s="31"/>
      <c r="AA11" s="25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</row>
    <row r="12" spans="2:40" ht="14.1" customHeight="1" thickBot="1" x14ac:dyDescent="0.3">
      <c r="B12" s="7"/>
      <c r="C12" s="9"/>
      <c r="D12" s="9" t="s">
        <v>45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>
        <v>7</v>
      </c>
      <c r="Q12" s="79"/>
      <c r="R12" s="80"/>
      <c r="S12" s="79"/>
      <c r="T12" s="80"/>
      <c r="U12" s="73"/>
      <c r="V12" s="74"/>
      <c r="W12" s="4"/>
      <c r="X12" s="4"/>
      <c r="Y12" s="9">
        <v>6</v>
      </c>
      <c r="Z12" s="31"/>
      <c r="AA12" s="25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</row>
    <row r="13" spans="2:40" ht="14.1" customHeight="1" thickBot="1" x14ac:dyDescent="0.3">
      <c r="B13" s="7"/>
      <c r="C13" s="9"/>
      <c r="D13" s="9" t="s">
        <v>79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4"/>
      <c r="V13" s="4"/>
      <c r="W13" s="4"/>
      <c r="X13" s="4"/>
      <c r="Y13" s="9">
        <v>7</v>
      </c>
      <c r="Z13" s="31"/>
      <c r="AA13" s="25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</row>
    <row r="14" spans="2:40" ht="14.1" customHeight="1" thickBot="1" x14ac:dyDescent="0.3">
      <c r="B14" s="7"/>
      <c r="C14" s="22" t="s">
        <v>46</v>
      </c>
      <c r="D14" s="9" t="s">
        <v>84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4"/>
      <c r="V14" s="4"/>
      <c r="W14" s="4"/>
      <c r="X14" s="4"/>
      <c r="Y14" s="9">
        <v>8</v>
      </c>
      <c r="Z14" s="31"/>
      <c r="AA14" s="25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</row>
    <row r="15" spans="2:40" ht="14.1" customHeight="1" thickBot="1" x14ac:dyDescent="0.3">
      <c r="B15" s="7"/>
      <c r="C15" s="22" t="s">
        <v>85</v>
      </c>
      <c r="D15" s="9" t="s">
        <v>81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4"/>
      <c r="V15" s="4"/>
      <c r="W15" s="4"/>
      <c r="X15" s="4"/>
      <c r="Y15" s="9">
        <v>9</v>
      </c>
      <c r="Z15" s="31"/>
      <c r="AA15" s="25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</row>
    <row r="16" spans="2:40" ht="14.1" customHeight="1" thickBot="1" x14ac:dyDescent="0.3">
      <c r="B16" s="7"/>
      <c r="C16" s="9"/>
      <c r="D16" s="9" t="s">
        <v>82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4"/>
      <c r="V16" s="4"/>
      <c r="W16" s="4"/>
      <c r="X16" s="4"/>
      <c r="Y16" s="9">
        <v>10</v>
      </c>
      <c r="Z16" s="31"/>
      <c r="AA16" s="25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</row>
    <row r="17" spans="2:40" ht="14.1" customHeight="1" x14ac:dyDescent="0.25">
      <c r="B17" s="7"/>
      <c r="C17" s="9"/>
      <c r="D17" s="19" t="s">
        <v>83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4"/>
      <c r="V17" s="4"/>
      <c r="W17" s="4"/>
      <c r="X17" s="4"/>
      <c r="Y17" s="4"/>
      <c r="Z17" s="4"/>
      <c r="AA17" s="25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</row>
    <row r="18" spans="2:40" ht="14.1" customHeight="1" x14ac:dyDescent="0.25">
      <c r="B18" s="7"/>
      <c r="C18" s="9"/>
      <c r="D18" s="9" t="s">
        <v>86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4"/>
      <c r="V18" s="4"/>
      <c r="W18" s="4"/>
      <c r="X18" s="4"/>
      <c r="Y18" s="4"/>
      <c r="Z18" s="4"/>
      <c r="AA18" s="25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</row>
    <row r="19" spans="2:40" ht="14.1" customHeight="1" x14ac:dyDescent="0.25">
      <c r="B19" s="7"/>
      <c r="C19" s="22" t="s">
        <v>87</v>
      </c>
      <c r="D19" s="9" t="s">
        <v>88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4"/>
      <c r="V19" s="4"/>
      <c r="W19" s="4"/>
      <c r="X19" s="4"/>
      <c r="Y19" s="4"/>
      <c r="Z19" s="4"/>
      <c r="AA19" s="25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</row>
    <row r="20" spans="2:40" ht="14.1" customHeight="1" x14ac:dyDescent="0.25">
      <c r="B20" s="7"/>
      <c r="C20" s="9"/>
      <c r="D20" s="20" t="s">
        <v>89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4"/>
      <c r="V20" s="4"/>
      <c r="W20" s="4"/>
      <c r="X20" s="4"/>
      <c r="Y20" s="4"/>
      <c r="Z20" s="4"/>
      <c r="AA20" s="25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</row>
    <row r="21" spans="2:40" ht="14.1" customHeight="1" x14ac:dyDescent="0.25">
      <c r="B21" s="7"/>
      <c r="C21" s="22" t="s">
        <v>90</v>
      </c>
      <c r="D21" s="9" t="s">
        <v>91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4"/>
      <c r="V21" s="4"/>
      <c r="W21" s="4"/>
      <c r="X21" s="4"/>
      <c r="Y21" s="4"/>
      <c r="Z21" s="4"/>
      <c r="AA21" s="25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</row>
    <row r="22" spans="2:40" ht="14.1" customHeight="1" x14ac:dyDescent="0.25">
      <c r="B22" s="7"/>
      <c r="C22" s="9"/>
      <c r="D22" s="9" t="s">
        <v>92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4"/>
      <c r="V22" s="4"/>
      <c r="W22" s="4"/>
      <c r="X22" s="4"/>
      <c r="Y22" s="4"/>
      <c r="Z22" s="4"/>
      <c r="AA22" s="25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</row>
    <row r="23" spans="2:40" ht="14.1" customHeight="1" x14ac:dyDescent="0.25">
      <c r="B23" s="7"/>
      <c r="C23" s="22" t="s">
        <v>93</v>
      </c>
      <c r="D23" s="9" t="s">
        <v>95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4"/>
      <c r="V23" s="4"/>
      <c r="W23" s="4"/>
      <c r="X23" s="4"/>
      <c r="Y23" s="4"/>
      <c r="Z23" s="4"/>
      <c r="AA23" s="25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</row>
    <row r="24" spans="2:40" ht="14.1" customHeight="1" x14ac:dyDescent="0.25">
      <c r="B24" s="7"/>
      <c r="C24" s="22"/>
      <c r="D24" s="9" t="s">
        <v>96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4"/>
      <c r="V24" s="4"/>
      <c r="W24" s="4"/>
      <c r="X24" s="4"/>
      <c r="Y24" s="4"/>
      <c r="Z24" s="4"/>
      <c r="AA24" s="25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</row>
    <row r="25" spans="2:40" ht="14.1" customHeight="1" x14ac:dyDescent="0.25">
      <c r="B25" s="7"/>
      <c r="C25" s="9"/>
      <c r="D25" s="9" t="s">
        <v>97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4"/>
      <c r="V25" s="4"/>
      <c r="W25" s="4"/>
      <c r="X25" s="4"/>
      <c r="Y25" s="4"/>
      <c r="Z25" s="4"/>
      <c r="AA25" s="25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</row>
    <row r="26" spans="2:40" ht="14.1" customHeight="1" x14ac:dyDescent="0.25">
      <c r="B26" s="7"/>
      <c r="C26" s="21" t="s">
        <v>94</v>
      </c>
      <c r="D26" s="9" t="s">
        <v>98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4"/>
      <c r="V26" s="4"/>
      <c r="W26" s="4"/>
      <c r="X26" s="4"/>
      <c r="Y26" s="4"/>
      <c r="Z26" s="4"/>
      <c r="AA26" s="25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</row>
    <row r="27" spans="2:40" ht="14.1" customHeight="1" x14ac:dyDescent="0.25">
      <c r="B27" s="7"/>
      <c r="C27" s="22"/>
      <c r="D27" s="20" t="s">
        <v>99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4"/>
      <c r="V27" s="4"/>
      <c r="W27" s="4"/>
      <c r="X27" s="4"/>
      <c r="Y27" s="4"/>
      <c r="Z27" s="4"/>
      <c r="AA27" s="25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</row>
    <row r="28" spans="2:40" ht="14.1" customHeight="1" thickBot="1" x14ac:dyDescent="0.3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9"/>
      <c r="Z28" s="29"/>
      <c r="AA28" s="30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</row>
    <row r="29" spans="2:40" ht="14.1" customHeight="1" thickTop="1" x14ac:dyDescent="0.25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</row>
    <row r="30" spans="2:40" ht="14.1" customHeight="1" x14ac:dyDescent="0.25"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</row>
    <row r="31" spans="2:40" ht="14.1" customHeight="1" x14ac:dyDescent="0.25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</row>
    <row r="32" spans="2:40" ht="14.1" customHeight="1" x14ac:dyDescent="0.25"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</row>
    <row r="33" spans="2:40" ht="14.1" customHeight="1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</row>
    <row r="34" spans="2:40" ht="14.1" customHeight="1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</row>
    <row r="35" spans="2:40" ht="14.1" customHeight="1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</row>
    <row r="36" spans="2:40" ht="14.1" customHeight="1" x14ac:dyDescent="0.2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</row>
    <row r="37" spans="2:40" ht="14.1" customHeight="1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</row>
    <row r="38" spans="2:40" ht="14.1" customHeight="1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</row>
    <row r="39" spans="2:40" ht="14.1" customHeight="1" x14ac:dyDescent="0.2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</row>
    <row r="40" spans="2:40" ht="14.1" customHeight="1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</row>
    <row r="41" spans="2:40" ht="14.1" customHeight="1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</row>
    <row r="42" spans="2:40" ht="14.1" customHeight="1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</row>
    <row r="43" spans="2:40" ht="14.1" customHeight="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</row>
    <row r="44" spans="2:40" ht="14.1" customHeight="1" x14ac:dyDescent="0.25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</row>
    <row r="45" spans="2:40" ht="14.1" customHeight="1" x14ac:dyDescent="0.2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</row>
    <row r="46" spans="2:40" ht="14.1" customHeight="1" x14ac:dyDescent="0.2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</row>
    <row r="47" spans="2:40" ht="14.1" customHeight="1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</row>
    <row r="48" spans="2:40" ht="14.1" customHeight="1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</row>
    <row r="49" spans="2:40" ht="14.1" customHeight="1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</row>
  </sheetData>
  <mergeCells count="27">
    <mergeCell ref="G4:H4"/>
    <mergeCell ref="G5:H5"/>
    <mergeCell ref="Q6:R6"/>
    <mergeCell ref="S6:T6"/>
    <mergeCell ref="S5:T5"/>
    <mergeCell ref="Q5:R5"/>
    <mergeCell ref="S7:T7"/>
    <mergeCell ref="Q8:R8"/>
    <mergeCell ref="S8:T8"/>
    <mergeCell ref="Q9:R9"/>
    <mergeCell ref="S9:T9"/>
    <mergeCell ref="U11:V11"/>
    <mergeCell ref="U12:V12"/>
    <mergeCell ref="D9:I9"/>
    <mergeCell ref="U6:V6"/>
    <mergeCell ref="U5:V5"/>
    <mergeCell ref="U7:V7"/>
    <mergeCell ref="U8:V8"/>
    <mergeCell ref="U9:V9"/>
    <mergeCell ref="U10:V10"/>
    <mergeCell ref="Q10:R10"/>
    <mergeCell ref="S10:T10"/>
    <mergeCell ref="Q11:R11"/>
    <mergeCell ref="S11:T11"/>
    <mergeCell ref="Q12:R12"/>
    <mergeCell ref="S12:T12"/>
    <mergeCell ref="Q7:R7"/>
  </mergeCells>
  <dataValidations count="2">
    <dataValidation type="list" allowBlank="1" showInputMessage="1" showErrorMessage="1" sqref="G5:H5" xr:uid="{00000000-0002-0000-0100-000000000000}">
      <formula1>Month</formula1>
    </dataValidation>
    <dataValidation type="list" allowBlank="1" showInputMessage="1" showErrorMessage="1" sqref="D9:I9" xr:uid="{00000000-0002-0000-0100-000001000000}">
      <formula1>"from Monday to Sunday,from Sunday to Saturday"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36"/>
  <sheetViews>
    <sheetView showGridLines="0" workbookViewId="0">
      <selection activeCell="N24" sqref="N24"/>
    </sheetView>
  </sheetViews>
  <sheetFormatPr defaultRowHeight="15" x14ac:dyDescent="0.25"/>
  <cols>
    <col min="1" max="7" width="4.625" customWidth="1"/>
    <col min="8" max="8" width="8" customWidth="1"/>
    <col min="9" max="33" width="4.625" customWidth="1"/>
    <col min="34" max="50" width="4.125" customWidth="1"/>
  </cols>
  <sheetData>
    <row r="1" spans="1:32" ht="12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ht="12" customHeight="1" x14ac:dyDescent="0.25">
      <c r="A2" s="6"/>
      <c r="B2" s="32" t="s">
        <v>1</v>
      </c>
      <c r="C2" s="33"/>
      <c r="D2" s="33"/>
      <c r="E2" s="34"/>
      <c r="F2" s="33"/>
      <c r="G2" s="33"/>
      <c r="H2" s="35" t="s">
        <v>20</v>
      </c>
      <c r="I2" s="33">
        <f>VLOOKUP(Readme!G5,Month_Nb,2,0)</f>
        <v>1</v>
      </c>
      <c r="J2" s="33"/>
      <c r="K2" s="33"/>
      <c r="L2" s="3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12" customHeight="1" x14ac:dyDescent="0.25">
      <c r="A3" s="6"/>
      <c r="B3" s="37" t="s">
        <v>2</v>
      </c>
      <c r="C3" s="38">
        <v>1</v>
      </c>
      <c r="D3" s="38">
        <v>31</v>
      </c>
      <c r="E3" s="39"/>
      <c r="F3" s="38"/>
      <c r="G3" s="38"/>
      <c r="H3" s="38" t="b">
        <f>Year/4-INT(Year/4)=0</f>
        <v>0</v>
      </c>
      <c r="I3" s="38"/>
      <c r="J3" s="38"/>
      <c r="K3" s="38"/>
      <c r="L3" s="4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 ht="12" customHeight="1" x14ac:dyDescent="0.25">
      <c r="A4" s="6"/>
      <c r="B4" s="37" t="s">
        <v>3</v>
      </c>
      <c r="C4" s="38">
        <v>2</v>
      </c>
      <c r="D4" s="38">
        <v>28</v>
      </c>
      <c r="E4" s="38"/>
      <c r="F4" s="38"/>
      <c r="G4" s="38"/>
      <c r="H4" s="41" t="s">
        <v>21</v>
      </c>
      <c r="I4" s="38">
        <f>IF(AND(H3,Sel_Month=2),29,INDEX(Month_Nb,Sel_Month,3))</f>
        <v>31</v>
      </c>
      <c r="J4" s="38"/>
      <c r="K4" s="38"/>
      <c r="L4" s="4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1:32" ht="12" customHeight="1" x14ac:dyDescent="0.25">
      <c r="A5" s="6"/>
      <c r="B5" s="37" t="s">
        <v>4</v>
      </c>
      <c r="C5" s="38">
        <v>3</v>
      </c>
      <c r="D5" s="38">
        <v>31</v>
      </c>
      <c r="E5" s="38"/>
      <c r="F5" s="38"/>
      <c r="G5" s="38"/>
      <c r="H5" s="38"/>
      <c r="I5" s="38"/>
      <c r="J5" s="38"/>
      <c r="K5" s="38"/>
      <c r="L5" s="40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1:32" ht="12" customHeight="1" x14ac:dyDescent="0.25">
      <c r="A6" s="6"/>
      <c r="B6" s="37" t="s">
        <v>5</v>
      </c>
      <c r="C6" s="38">
        <v>4</v>
      </c>
      <c r="D6" s="38">
        <v>30</v>
      </c>
      <c r="E6" s="38"/>
      <c r="F6" s="38"/>
      <c r="G6" s="38"/>
      <c r="H6" s="41" t="s">
        <v>27</v>
      </c>
      <c r="I6" s="42">
        <f>WEEKDAY(DATE(Year,Sel_Month,1),K6)</f>
        <v>5</v>
      </c>
      <c r="J6" s="42"/>
      <c r="K6" s="38">
        <f>IF(I9=1,2,1)</f>
        <v>2</v>
      </c>
      <c r="L6" s="40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ht="12" customHeight="1" x14ac:dyDescent="0.25">
      <c r="A7" s="6"/>
      <c r="B7" s="37" t="s">
        <v>6</v>
      </c>
      <c r="C7" s="38">
        <v>5</v>
      </c>
      <c r="D7" s="38">
        <v>31</v>
      </c>
      <c r="E7" s="38"/>
      <c r="F7" s="38"/>
      <c r="G7" s="38"/>
      <c r="H7" s="41" t="str">
        <f>"First "&amp;IF(I9=1,"Monday","Sunday")</f>
        <v>First Monday</v>
      </c>
      <c r="I7" s="38">
        <f>IF(I6=1,1,8-I6+1)</f>
        <v>4</v>
      </c>
      <c r="J7" s="38"/>
      <c r="K7" s="38"/>
      <c r="L7" s="40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1:32" ht="12" customHeight="1" x14ac:dyDescent="0.25">
      <c r="A8" s="6"/>
      <c r="B8" s="37" t="s">
        <v>7</v>
      </c>
      <c r="C8" s="38">
        <v>6</v>
      </c>
      <c r="D8" s="38">
        <v>30</v>
      </c>
      <c r="E8" s="38"/>
      <c r="F8" s="38"/>
      <c r="G8" s="38"/>
      <c r="H8" s="38"/>
      <c r="I8" s="38"/>
      <c r="J8" s="38"/>
      <c r="K8" s="38"/>
      <c r="L8" s="40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2" ht="12" customHeight="1" x14ac:dyDescent="0.25">
      <c r="A9" s="6"/>
      <c r="B9" s="37" t="s">
        <v>8</v>
      </c>
      <c r="C9" s="38">
        <v>7</v>
      </c>
      <c r="D9" s="38">
        <v>31</v>
      </c>
      <c r="E9" s="38"/>
      <c r="F9" s="38"/>
      <c r="G9" s="38"/>
      <c r="H9" s="41" t="s">
        <v>35</v>
      </c>
      <c r="I9" s="38">
        <f>IF(Readme!D9="from Monday to Sunday",1,2)</f>
        <v>1</v>
      </c>
      <c r="J9" s="38"/>
      <c r="K9" s="38"/>
      <c r="L9" s="40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1:32" ht="12" customHeight="1" x14ac:dyDescent="0.25">
      <c r="A10" s="6"/>
      <c r="B10" s="37" t="s">
        <v>9</v>
      </c>
      <c r="C10" s="38">
        <v>8</v>
      </c>
      <c r="D10" s="38">
        <v>31</v>
      </c>
      <c r="E10" s="38"/>
      <c r="F10" s="38"/>
      <c r="G10" s="38"/>
      <c r="H10" s="38"/>
      <c r="I10" s="38"/>
      <c r="J10" s="38"/>
      <c r="K10" s="38"/>
      <c r="L10" s="4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spans="1:32" ht="12" customHeight="1" x14ac:dyDescent="0.25">
      <c r="A11" s="6"/>
      <c r="B11" s="37" t="s">
        <v>10</v>
      </c>
      <c r="C11" s="38">
        <v>9</v>
      </c>
      <c r="D11" s="38">
        <v>30</v>
      </c>
      <c r="E11" s="38"/>
      <c r="F11" s="38"/>
      <c r="G11" s="38"/>
      <c r="H11" s="41" t="s">
        <v>50</v>
      </c>
      <c r="I11" s="38" t="str">
        <f>Readme!G5&amp;" "&amp;Year</f>
        <v>Jan 2021</v>
      </c>
      <c r="J11" s="38"/>
      <c r="K11" s="38"/>
      <c r="L11" s="40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2" ht="12" customHeight="1" x14ac:dyDescent="0.25">
      <c r="A12" s="6"/>
      <c r="B12" s="37" t="s">
        <v>11</v>
      </c>
      <c r="C12" s="38">
        <v>10</v>
      </c>
      <c r="D12" s="38">
        <v>31</v>
      </c>
      <c r="E12" s="38"/>
      <c r="F12" s="38"/>
      <c r="G12" s="38"/>
      <c r="H12" s="38"/>
      <c r="I12" s="38"/>
      <c r="J12" s="38"/>
      <c r="K12" s="38"/>
      <c r="L12" s="40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ht="12" customHeight="1" x14ac:dyDescent="0.25">
      <c r="A13" s="6"/>
      <c r="B13" s="37" t="s">
        <v>12</v>
      </c>
      <c r="C13" s="38">
        <v>11</v>
      </c>
      <c r="D13" s="38">
        <v>30</v>
      </c>
      <c r="E13" s="38"/>
      <c r="F13" s="38"/>
      <c r="G13" s="38"/>
      <c r="H13" s="38"/>
      <c r="I13" s="38"/>
      <c r="J13" s="38"/>
      <c r="K13" s="38"/>
      <c r="L13" s="40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ht="12" customHeight="1" x14ac:dyDescent="0.25">
      <c r="A14" s="6"/>
      <c r="B14" s="37" t="s">
        <v>13</v>
      </c>
      <c r="C14" s="38">
        <v>12</v>
      </c>
      <c r="D14" s="38">
        <v>31</v>
      </c>
      <c r="E14" s="38"/>
      <c r="F14" s="38"/>
      <c r="G14" s="38"/>
      <c r="H14" s="38"/>
      <c r="I14" s="38"/>
      <c r="J14" s="38"/>
      <c r="K14" s="38"/>
      <c r="L14" s="40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ht="12" customHeight="1" x14ac:dyDescent="0.25">
      <c r="A15" s="6"/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40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ht="12" customHeight="1" x14ac:dyDescent="0.25">
      <c r="A16" s="6"/>
      <c r="B16" s="43" t="s">
        <v>26</v>
      </c>
      <c r="C16" s="41">
        <v>1</v>
      </c>
      <c r="D16" s="44">
        <v>2</v>
      </c>
      <c r="E16" s="38"/>
      <c r="F16" s="38"/>
      <c r="G16" s="38"/>
      <c r="H16" s="38"/>
      <c r="I16" s="38"/>
      <c r="J16" s="38"/>
      <c r="K16" s="38"/>
      <c r="L16" s="40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</row>
    <row r="17" spans="1:32" ht="12" customHeight="1" x14ac:dyDescent="0.25">
      <c r="A17" s="6"/>
      <c r="B17" s="37">
        <v>1</v>
      </c>
      <c r="C17" s="38" t="s">
        <v>36</v>
      </c>
      <c r="D17" s="38" t="s">
        <v>42</v>
      </c>
      <c r="E17" s="38"/>
      <c r="F17" s="38"/>
      <c r="G17" s="38"/>
      <c r="H17" s="38"/>
      <c r="I17" s="38"/>
      <c r="J17" s="38"/>
      <c r="K17" s="38"/>
      <c r="L17" s="40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1:32" ht="12" customHeight="1" x14ac:dyDescent="0.25">
      <c r="A18" s="6"/>
      <c r="B18" s="37">
        <v>2</v>
      </c>
      <c r="C18" s="38" t="s">
        <v>37</v>
      </c>
      <c r="D18" s="38" t="s">
        <v>36</v>
      </c>
      <c r="E18" s="38"/>
      <c r="F18" s="38"/>
      <c r="G18" s="38"/>
      <c r="H18" s="38"/>
      <c r="I18" s="38"/>
      <c r="J18" s="38"/>
      <c r="K18" s="38"/>
      <c r="L18" s="40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</row>
    <row r="19" spans="1:32" ht="12" customHeight="1" x14ac:dyDescent="0.25">
      <c r="A19" s="6"/>
      <c r="B19" s="37">
        <v>3</v>
      </c>
      <c r="C19" s="38" t="s">
        <v>38</v>
      </c>
      <c r="D19" s="38" t="s">
        <v>37</v>
      </c>
      <c r="E19" s="38"/>
      <c r="F19" s="38"/>
      <c r="G19" s="38"/>
      <c r="H19" s="38"/>
      <c r="I19" s="38"/>
      <c r="J19" s="38"/>
      <c r="K19" s="38"/>
      <c r="L19" s="40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</row>
    <row r="20" spans="1:32" ht="12" customHeight="1" x14ac:dyDescent="0.25">
      <c r="A20" s="6"/>
      <c r="B20" s="37">
        <v>4</v>
      </c>
      <c r="C20" s="38" t="s">
        <v>39</v>
      </c>
      <c r="D20" s="38" t="s">
        <v>38</v>
      </c>
      <c r="E20" s="38"/>
      <c r="F20" s="38"/>
      <c r="G20" s="38"/>
      <c r="H20" s="38"/>
      <c r="I20" s="38"/>
      <c r="J20" s="38"/>
      <c r="K20" s="38"/>
      <c r="L20" s="40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2" ht="12" customHeight="1" x14ac:dyDescent="0.25">
      <c r="A21" s="6"/>
      <c r="B21" s="37">
        <v>5</v>
      </c>
      <c r="C21" s="38" t="s">
        <v>40</v>
      </c>
      <c r="D21" s="38" t="s">
        <v>39</v>
      </c>
      <c r="E21" s="38"/>
      <c r="F21" s="38"/>
      <c r="G21" s="38"/>
      <c r="H21" s="38"/>
      <c r="I21" s="38"/>
      <c r="J21" s="38"/>
      <c r="K21" s="38"/>
      <c r="L21" s="40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 ht="12" customHeight="1" x14ac:dyDescent="0.25">
      <c r="A22" s="6"/>
      <c r="B22" s="37">
        <v>6</v>
      </c>
      <c r="C22" s="38" t="s">
        <v>41</v>
      </c>
      <c r="D22" s="38" t="s">
        <v>40</v>
      </c>
      <c r="E22" s="38"/>
      <c r="F22" s="38"/>
      <c r="G22" s="38"/>
      <c r="H22" s="38"/>
      <c r="I22" s="38"/>
      <c r="J22" s="38"/>
      <c r="K22" s="38"/>
      <c r="L22" s="40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</row>
    <row r="23" spans="1:32" ht="12" customHeight="1" x14ac:dyDescent="0.25">
      <c r="A23" s="6"/>
      <c r="B23" s="37">
        <v>7</v>
      </c>
      <c r="C23" s="38" t="s">
        <v>42</v>
      </c>
      <c r="D23" s="38" t="s">
        <v>41</v>
      </c>
      <c r="E23" s="38"/>
      <c r="F23" s="38"/>
      <c r="G23" s="38"/>
      <c r="H23" s="38"/>
      <c r="I23" s="38"/>
      <c r="J23" s="38"/>
      <c r="K23" s="38"/>
      <c r="L23" s="40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 ht="12" customHeight="1" x14ac:dyDescent="0.25">
      <c r="A24" s="6"/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40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</row>
    <row r="25" spans="1:32" ht="12" customHeight="1" x14ac:dyDescent="0.25">
      <c r="A25" s="6"/>
      <c r="B25" s="43" t="s">
        <v>28</v>
      </c>
      <c r="C25" s="38"/>
      <c r="D25" s="38"/>
      <c r="E25" s="38"/>
      <c r="F25" s="38"/>
      <c r="G25" s="38"/>
      <c r="H25" s="38"/>
      <c r="I25" s="38"/>
      <c r="J25" s="38"/>
      <c r="K25" s="38"/>
      <c r="L25" s="40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</row>
    <row r="26" spans="1:32" ht="12" customHeight="1" x14ac:dyDescent="0.25">
      <c r="A26" s="6"/>
      <c r="B26" s="37" t="str">
        <f>Readme!Q6&amp;"-"&amp;Readme!S6</f>
        <v>6am-10am</v>
      </c>
      <c r="C26" s="45">
        <f>Readme!U6</f>
        <v>4</v>
      </c>
      <c r="D26" s="38"/>
      <c r="E26" s="38"/>
      <c r="F26" s="38"/>
      <c r="G26" s="38"/>
      <c r="H26" s="38"/>
      <c r="I26" s="38"/>
      <c r="J26" s="38"/>
      <c r="K26" s="38"/>
      <c r="L26" s="40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</row>
    <row r="27" spans="1:32" ht="12" customHeight="1" x14ac:dyDescent="0.25">
      <c r="A27" s="6"/>
      <c r="B27" s="37" t="str">
        <f>Readme!Q7&amp;"-"&amp;Readme!S7</f>
        <v>10am-2pm</v>
      </c>
      <c r="C27" s="45">
        <f>Readme!U7</f>
        <v>4</v>
      </c>
      <c r="D27" s="38"/>
      <c r="E27" s="38"/>
      <c r="F27" s="38"/>
      <c r="G27" s="38"/>
      <c r="H27" s="38"/>
      <c r="I27" s="38"/>
      <c r="J27" s="38"/>
      <c r="K27" s="38"/>
      <c r="L27" s="40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ht="12" customHeight="1" x14ac:dyDescent="0.25">
      <c r="A28" s="6"/>
      <c r="B28" s="37" t="str">
        <f>Readme!Q8&amp;"-"&amp;Readme!S8</f>
        <v>2pm-6pm</v>
      </c>
      <c r="C28" s="45">
        <f>Readme!U8</f>
        <v>4</v>
      </c>
      <c r="D28" s="38"/>
      <c r="E28" s="38"/>
      <c r="F28" s="38"/>
      <c r="G28" s="38"/>
      <c r="H28" s="38"/>
      <c r="I28" s="38"/>
      <c r="J28" s="38"/>
      <c r="K28" s="38"/>
      <c r="L28" s="40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ht="12" customHeight="1" x14ac:dyDescent="0.25">
      <c r="A29" s="6"/>
      <c r="B29" s="37" t="str">
        <f>Readme!Q9&amp;"-"&amp;Readme!S9</f>
        <v>6pm-10pm</v>
      </c>
      <c r="C29" s="45">
        <f>Readme!U9</f>
        <v>4</v>
      </c>
      <c r="D29" s="38"/>
      <c r="E29" s="38"/>
      <c r="F29" s="38"/>
      <c r="G29" s="38"/>
      <c r="H29" s="38"/>
      <c r="I29" s="38"/>
      <c r="J29" s="38"/>
      <c r="K29" s="38"/>
      <c r="L29" s="40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 ht="12" customHeight="1" x14ac:dyDescent="0.25">
      <c r="A30" s="6"/>
      <c r="B30" s="37" t="str">
        <f>Readme!Q10&amp;"-"&amp;Readme!S10</f>
        <v>10pm-2am</v>
      </c>
      <c r="C30" s="45">
        <f>Readme!U10</f>
        <v>4</v>
      </c>
      <c r="D30" s="38"/>
      <c r="E30" s="38"/>
      <c r="F30" s="38"/>
      <c r="G30" s="38"/>
      <c r="H30" s="38"/>
      <c r="I30" s="38"/>
      <c r="J30" s="38"/>
      <c r="K30" s="38"/>
      <c r="L30" s="40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2" ht="12" customHeight="1" x14ac:dyDescent="0.25">
      <c r="A31" s="6"/>
      <c r="B31" s="37" t="str">
        <f>Readme!Q11&amp;"-"&amp;Readme!S11</f>
        <v>2am-6am</v>
      </c>
      <c r="C31" s="45">
        <f>Readme!U11</f>
        <v>4</v>
      </c>
      <c r="D31" s="38"/>
      <c r="E31" s="38"/>
      <c r="F31" s="38"/>
      <c r="G31" s="38"/>
      <c r="H31" s="38"/>
      <c r="I31" s="38"/>
      <c r="J31" s="38"/>
      <c r="K31" s="38"/>
      <c r="L31" s="40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ht="12" customHeight="1" thickBot="1" x14ac:dyDescent="0.3">
      <c r="A32" s="6"/>
      <c r="B32" s="46" t="str">
        <f>Readme!Q12&amp;"-"&amp;Readme!S12</f>
        <v>-</v>
      </c>
      <c r="C32" s="47">
        <f>Readme!U12</f>
        <v>0</v>
      </c>
      <c r="D32" s="48"/>
      <c r="E32" s="48"/>
      <c r="F32" s="48"/>
      <c r="G32" s="48"/>
      <c r="H32" s="48"/>
      <c r="I32" s="48"/>
      <c r="J32" s="48"/>
      <c r="K32" s="48"/>
      <c r="L32" s="49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ht="12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ht="12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ht="12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ht="12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1"/>
  <sheetViews>
    <sheetView workbookViewId="0"/>
  </sheetViews>
  <sheetFormatPr defaultRowHeight="15" x14ac:dyDescent="0.25"/>
  <sheetData>
    <row r="1" spans="1:17" x14ac:dyDescent="0.25">
      <c r="A1" t="s">
        <v>54</v>
      </c>
      <c r="B1" t="s">
        <v>49</v>
      </c>
    </row>
    <row r="2" spans="1:17" x14ac:dyDescent="0.25">
      <c r="A2" t="s">
        <v>55</v>
      </c>
      <c r="B2" t="s">
        <v>60</v>
      </c>
      <c r="C2" t="s">
        <v>61</v>
      </c>
      <c r="D2" t="s">
        <v>62</v>
      </c>
      <c r="E2" t="s">
        <v>63</v>
      </c>
      <c r="F2" t="s">
        <v>64</v>
      </c>
      <c r="G2" t="s">
        <v>65</v>
      </c>
      <c r="H2" t="s">
        <v>66</v>
      </c>
      <c r="I2" t="s">
        <v>67</v>
      </c>
      <c r="J2" t="s">
        <v>68</v>
      </c>
      <c r="K2" t="s">
        <v>69</v>
      </c>
      <c r="L2" t="s">
        <v>70</v>
      </c>
      <c r="M2" t="s">
        <v>71</v>
      </c>
      <c r="N2" t="s">
        <v>72</v>
      </c>
      <c r="O2" t="s">
        <v>73</v>
      </c>
      <c r="P2" t="s">
        <v>74</v>
      </c>
      <c r="Q2" t="s">
        <v>75</v>
      </c>
    </row>
    <row r="3" spans="1:17" x14ac:dyDescent="0.25">
      <c r="A3" t="s">
        <v>56</v>
      </c>
    </row>
    <row r="4" spans="1:17" ht="409.5" x14ac:dyDescent="0.25">
      <c r="A4" s="16" t="s">
        <v>57</v>
      </c>
    </row>
    <row r="5" spans="1:17" x14ac:dyDescent="0.25">
      <c r="A5" t="s">
        <v>48</v>
      </c>
    </row>
    <row r="6" spans="1:17" x14ac:dyDescent="0.25">
      <c r="A6" t="s">
        <v>47</v>
      </c>
    </row>
    <row r="11" spans="1:17" x14ac:dyDescent="0.25">
      <c r="A11" t="s">
        <v>58</v>
      </c>
      <c r="B11" t="s">
        <v>59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A63ECD27EB76469AF5A6651F7FFCF3" ma:contentTypeVersion="0" ma:contentTypeDescription="Create a new document." ma:contentTypeScope="" ma:versionID="072f4bae16ef4195407b87eec50bbe62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5E0272-BAD3-4FEA-8050-C4984A932F71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3E837D7-998B-4A1F-9357-ADB29275B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AC3F5AC-C7BD-4528-A7BA-3DFDD22226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220</vt:i4>
      </vt:variant>
    </vt:vector>
  </HeadingPairs>
  <TitlesOfParts>
    <vt:vector size="223" baseType="lpstr">
      <vt:lpstr>Monthly Schedule</vt:lpstr>
      <vt:lpstr>Readme</vt:lpstr>
      <vt:lpstr>Calculations</vt:lpstr>
      <vt:lpstr>CalendarType</vt:lpstr>
      <vt:lpstr>Days</vt:lpstr>
      <vt:lpstr>Dur_1</vt:lpstr>
      <vt:lpstr>Dur_2</vt:lpstr>
      <vt:lpstr>Dur_3</vt:lpstr>
      <vt:lpstr>Dur_4</vt:lpstr>
      <vt:lpstr>Dur_5</vt:lpstr>
      <vt:lpstr>Dur_6</vt:lpstr>
      <vt:lpstr>Dur_7</vt:lpstr>
      <vt:lpstr>MaxDay</vt:lpstr>
      <vt:lpstr>Month</vt:lpstr>
      <vt:lpstr>Month_Nb</vt:lpstr>
      <vt:lpstr>Period</vt:lpstr>
      <vt:lpstr>Personnel_List</vt:lpstr>
      <vt:lpstr>s_111</vt:lpstr>
      <vt:lpstr>s_112</vt:lpstr>
      <vt:lpstr>s_113</vt:lpstr>
      <vt:lpstr>s_114</vt:lpstr>
      <vt:lpstr>s_115</vt:lpstr>
      <vt:lpstr>s_116</vt:lpstr>
      <vt:lpstr>s_117</vt:lpstr>
      <vt:lpstr>s_121</vt:lpstr>
      <vt:lpstr>s_122</vt:lpstr>
      <vt:lpstr>s_123</vt:lpstr>
      <vt:lpstr>s_124</vt:lpstr>
      <vt:lpstr>s_125</vt:lpstr>
      <vt:lpstr>s_126</vt:lpstr>
      <vt:lpstr>s_127</vt:lpstr>
      <vt:lpstr>s_131</vt:lpstr>
      <vt:lpstr>s_132</vt:lpstr>
      <vt:lpstr>s_133</vt:lpstr>
      <vt:lpstr>s_134</vt:lpstr>
      <vt:lpstr>s_135</vt:lpstr>
      <vt:lpstr>s_136</vt:lpstr>
      <vt:lpstr>s_137</vt:lpstr>
      <vt:lpstr>s_141</vt:lpstr>
      <vt:lpstr>s_142</vt:lpstr>
      <vt:lpstr>s_143</vt:lpstr>
      <vt:lpstr>s_144</vt:lpstr>
      <vt:lpstr>s_145</vt:lpstr>
      <vt:lpstr>s_146</vt:lpstr>
      <vt:lpstr>s_147</vt:lpstr>
      <vt:lpstr>s_151</vt:lpstr>
      <vt:lpstr>s_152</vt:lpstr>
      <vt:lpstr>s_153</vt:lpstr>
      <vt:lpstr>s_154</vt:lpstr>
      <vt:lpstr>s_155</vt:lpstr>
      <vt:lpstr>s_156</vt:lpstr>
      <vt:lpstr>s_157</vt:lpstr>
      <vt:lpstr>s_161</vt:lpstr>
      <vt:lpstr>s_162</vt:lpstr>
      <vt:lpstr>s_163</vt:lpstr>
      <vt:lpstr>s_164</vt:lpstr>
      <vt:lpstr>s_165</vt:lpstr>
      <vt:lpstr>s_166</vt:lpstr>
      <vt:lpstr>s_167</vt:lpstr>
      <vt:lpstr>s_171</vt:lpstr>
      <vt:lpstr>s_172</vt:lpstr>
      <vt:lpstr>s_173</vt:lpstr>
      <vt:lpstr>s_174</vt:lpstr>
      <vt:lpstr>s_175</vt:lpstr>
      <vt:lpstr>s_176</vt:lpstr>
      <vt:lpstr>s_177</vt:lpstr>
      <vt:lpstr>s_211</vt:lpstr>
      <vt:lpstr>s_212</vt:lpstr>
      <vt:lpstr>s_213</vt:lpstr>
      <vt:lpstr>s_214</vt:lpstr>
      <vt:lpstr>s_215</vt:lpstr>
      <vt:lpstr>s_216</vt:lpstr>
      <vt:lpstr>s_217</vt:lpstr>
      <vt:lpstr>s_221</vt:lpstr>
      <vt:lpstr>s_222</vt:lpstr>
      <vt:lpstr>s_223</vt:lpstr>
      <vt:lpstr>s_224</vt:lpstr>
      <vt:lpstr>s_225</vt:lpstr>
      <vt:lpstr>s_226</vt:lpstr>
      <vt:lpstr>s_227</vt:lpstr>
      <vt:lpstr>s_231</vt:lpstr>
      <vt:lpstr>s_232</vt:lpstr>
      <vt:lpstr>s_233</vt:lpstr>
      <vt:lpstr>s_234</vt:lpstr>
      <vt:lpstr>s_235</vt:lpstr>
      <vt:lpstr>s_236</vt:lpstr>
      <vt:lpstr>s_237</vt:lpstr>
      <vt:lpstr>s_241</vt:lpstr>
      <vt:lpstr>s_242</vt:lpstr>
      <vt:lpstr>s_243</vt:lpstr>
      <vt:lpstr>s_244</vt:lpstr>
      <vt:lpstr>s_245</vt:lpstr>
      <vt:lpstr>s_246</vt:lpstr>
      <vt:lpstr>s_247</vt:lpstr>
      <vt:lpstr>s_251</vt:lpstr>
      <vt:lpstr>s_252</vt:lpstr>
      <vt:lpstr>s_253</vt:lpstr>
      <vt:lpstr>s_254</vt:lpstr>
      <vt:lpstr>s_255</vt:lpstr>
      <vt:lpstr>s_256</vt:lpstr>
      <vt:lpstr>s_257</vt:lpstr>
      <vt:lpstr>s_261</vt:lpstr>
      <vt:lpstr>s_262</vt:lpstr>
      <vt:lpstr>s_263</vt:lpstr>
      <vt:lpstr>s_264</vt:lpstr>
      <vt:lpstr>s_265</vt:lpstr>
      <vt:lpstr>s_266</vt:lpstr>
      <vt:lpstr>s_267</vt:lpstr>
      <vt:lpstr>s_271</vt:lpstr>
      <vt:lpstr>s_272</vt:lpstr>
      <vt:lpstr>s_273</vt:lpstr>
      <vt:lpstr>s_274</vt:lpstr>
      <vt:lpstr>s_275</vt:lpstr>
      <vt:lpstr>s_276</vt:lpstr>
      <vt:lpstr>s_277</vt:lpstr>
      <vt:lpstr>s_311</vt:lpstr>
      <vt:lpstr>s_312</vt:lpstr>
      <vt:lpstr>s_313</vt:lpstr>
      <vt:lpstr>s_314</vt:lpstr>
      <vt:lpstr>s_315</vt:lpstr>
      <vt:lpstr>s_316</vt:lpstr>
      <vt:lpstr>s_317</vt:lpstr>
      <vt:lpstr>s_321</vt:lpstr>
      <vt:lpstr>s_322</vt:lpstr>
      <vt:lpstr>s_323</vt:lpstr>
      <vt:lpstr>s_324</vt:lpstr>
      <vt:lpstr>s_325</vt:lpstr>
      <vt:lpstr>s_326</vt:lpstr>
      <vt:lpstr>s_327</vt:lpstr>
      <vt:lpstr>s_331</vt:lpstr>
      <vt:lpstr>s_332</vt:lpstr>
      <vt:lpstr>s_333</vt:lpstr>
      <vt:lpstr>s_334</vt:lpstr>
      <vt:lpstr>s_335</vt:lpstr>
      <vt:lpstr>s_336</vt:lpstr>
      <vt:lpstr>s_337</vt:lpstr>
      <vt:lpstr>s_341</vt:lpstr>
      <vt:lpstr>s_342</vt:lpstr>
      <vt:lpstr>s_343</vt:lpstr>
      <vt:lpstr>s_344</vt:lpstr>
      <vt:lpstr>s_345</vt:lpstr>
      <vt:lpstr>s_346</vt:lpstr>
      <vt:lpstr>s_347</vt:lpstr>
      <vt:lpstr>s_351</vt:lpstr>
      <vt:lpstr>s_352</vt:lpstr>
      <vt:lpstr>s_353</vt:lpstr>
      <vt:lpstr>s_354</vt:lpstr>
      <vt:lpstr>s_355</vt:lpstr>
      <vt:lpstr>s_356</vt:lpstr>
      <vt:lpstr>s_357</vt:lpstr>
      <vt:lpstr>s_361</vt:lpstr>
      <vt:lpstr>s_362</vt:lpstr>
      <vt:lpstr>s_363</vt:lpstr>
      <vt:lpstr>s_364</vt:lpstr>
      <vt:lpstr>s_365</vt:lpstr>
      <vt:lpstr>s_366</vt:lpstr>
      <vt:lpstr>s_367</vt:lpstr>
      <vt:lpstr>s_371</vt:lpstr>
      <vt:lpstr>s_372</vt:lpstr>
      <vt:lpstr>s_373</vt:lpstr>
      <vt:lpstr>s_374</vt:lpstr>
      <vt:lpstr>s_375</vt:lpstr>
      <vt:lpstr>s_376</vt:lpstr>
      <vt:lpstr>s_377</vt:lpstr>
      <vt:lpstr>s_411</vt:lpstr>
      <vt:lpstr>s_412</vt:lpstr>
      <vt:lpstr>s_413</vt:lpstr>
      <vt:lpstr>s_414</vt:lpstr>
      <vt:lpstr>s_415</vt:lpstr>
      <vt:lpstr>s_416</vt:lpstr>
      <vt:lpstr>s_417</vt:lpstr>
      <vt:lpstr>s_421</vt:lpstr>
      <vt:lpstr>s_422</vt:lpstr>
      <vt:lpstr>s_423</vt:lpstr>
      <vt:lpstr>s_424</vt:lpstr>
      <vt:lpstr>s_425</vt:lpstr>
      <vt:lpstr>s_426</vt:lpstr>
      <vt:lpstr>s_427</vt:lpstr>
      <vt:lpstr>s_431</vt:lpstr>
      <vt:lpstr>s_432</vt:lpstr>
      <vt:lpstr>s_433</vt:lpstr>
      <vt:lpstr>s_434</vt:lpstr>
      <vt:lpstr>s_435</vt:lpstr>
      <vt:lpstr>s_436</vt:lpstr>
      <vt:lpstr>s_437</vt:lpstr>
      <vt:lpstr>s_441</vt:lpstr>
      <vt:lpstr>s_442</vt:lpstr>
      <vt:lpstr>s_443</vt:lpstr>
      <vt:lpstr>s_444</vt:lpstr>
      <vt:lpstr>s_445</vt:lpstr>
      <vt:lpstr>s_446</vt:lpstr>
      <vt:lpstr>s_447</vt:lpstr>
      <vt:lpstr>s_451</vt:lpstr>
      <vt:lpstr>s_452</vt:lpstr>
      <vt:lpstr>s_453</vt:lpstr>
      <vt:lpstr>s_454</vt:lpstr>
      <vt:lpstr>s_455</vt:lpstr>
      <vt:lpstr>s_456</vt:lpstr>
      <vt:lpstr>s_457</vt:lpstr>
      <vt:lpstr>s_461</vt:lpstr>
      <vt:lpstr>s_462</vt:lpstr>
      <vt:lpstr>s_463</vt:lpstr>
      <vt:lpstr>s_464</vt:lpstr>
      <vt:lpstr>s_465</vt:lpstr>
      <vt:lpstr>s_466</vt:lpstr>
      <vt:lpstr>s_467</vt:lpstr>
      <vt:lpstr>s_471</vt:lpstr>
      <vt:lpstr>s_472</vt:lpstr>
      <vt:lpstr>s_473</vt:lpstr>
      <vt:lpstr>s_474</vt:lpstr>
      <vt:lpstr>s_475</vt:lpstr>
      <vt:lpstr>s_476</vt:lpstr>
      <vt:lpstr>s_477</vt:lpstr>
      <vt:lpstr>Sel_Month</vt:lpstr>
      <vt:lpstr>Shift_1</vt:lpstr>
      <vt:lpstr>Shift_2</vt:lpstr>
      <vt:lpstr>Shift_3</vt:lpstr>
      <vt:lpstr>Shift_4</vt:lpstr>
      <vt:lpstr>Shift_5</vt:lpstr>
      <vt:lpstr>Shift_6</vt:lpstr>
      <vt:lpstr>Shift_7</vt:lpstr>
      <vt:lpstr>Shifts</vt:lpstr>
      <vt:lpstr>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SUMBER REJEKI</cp:lastModifiedBy>
  <dcterms:created xsi:type="dcterms:W3CDTF">2009-02-25T13:14:38Z</dcterms:created>
  <dcterms:modified xsi:type="dcterms:W3CDTF">2021-09-14T02:42:00Z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0x010100B1A63ECD27EB76469AF5A6651F7FFCF3</vt:lpwstr>
  </property>
</Properties>
</file>